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" sheetId="1" state="visible" r:id="rId1"/>
    <sheet name="Resumo" sheetId="2" state="visible" r:id="rId2"/>
    <sheet name="Campos exigidos por" sheetId="3" state="visible" r:id="rId3"/>
    <sheet name="Listas" sheetId="4" state="visible" r:id="rId4"/>
  </sheets>
  <definedNames>
    <definedName name="PT_pt_status">'Listas'!$A$6:$A$7</definedName>
    <definedName name="PT_pt_use_type">'Listas'!$B$6:$B$9</definedName>
    <definedName name="PT_pt_extent_unit">'Listas'!$C$6:$C$17</definedName>
    <definedName name="PT_pt_dose_unit">'Listas'!$D$6:$D$29</definedName>
    <definedName name="PT_pt_quantity_unit">'Listas'!$E$6:$E$16</definedName>
    <definedName name="PT_pt_wind_unit">'Listas'!$F$6:$F$9</definedName>
    <definedName name="PT_pt_wind_direction">'Listas'!$G$6:$G$14</definedName>
    <definedName name="PT_pt_product">'Listas'!$H$6:$H$105</definedName>
    <definedName name="PT_pt_field">'Listas'!$I$6:$I$105</definedName>
    <definedName name="_xlnm._FilterDatabase" localSheetId="0" hidden="1">'Registo'!$A$8:$AC$209</definedName>
    <definedName name="_xlnm.Print_Titles" localSheetId="0">'Registo'!$1:$8</definedName>
    <definedName name="_xlnm.Print_Area" localSheetId="0">'Registo'!$A$1:$AC$209</definedName>
    <definedName name="_xlnm.Print_Titles" localSheetId="1">'Resumo'!$1:$8</definedName>
    <definedName name="_xlnm.Print_Area" localSheetId="1">'Resumo'!$A$1:$K$209</definedName>
    <definedName name="_xlnm._FilterDatabase" localSheetId="2" hidden="1">'Campos exigidos por'!$A$7:$G$44</definedName>
    <definedName name="_xlnm.Print_Titles" localSheetId="2">'Campos exigidos por'!$1:$7</definedName>
    <definedName name="_xlnm.Print_Area" localSheetId="2">'Campos exigidos por'!$A$1:$G$44</definedName>
    <definedName name="_xlnm.Print_Area" localSheetId="3">'Listas'!$A$1:$I$25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ampos exigidos por'!B8" TargetMode="External" Id="rId1" /><Relationship Type="http://schemas.openxmlformats.org/officeDocument/2006/relationships/hyperlink" Target="#'Campos exigidos por'!B9" TargetMode="External" Id="rId2" /><Relationship Type="http://schemas.openxmlformats.org/officeDocument/2006/relationships/hyperlink" Target="#'Campos exigidos por'!B10" TargetMode="External" Id="rId3" /><Relationship Type="http://schemas.openxmlformats.org/officeDocument/2006/relationships/hyperlink" Target="#'Campos exigidos por'!B11" TargetMode="External" Id="rId4" /><Relationship Type="http://schemas.openxmlformats.org/officeDocument/2006/relationships/hyperlink" Target="#'Campos exigidos por'!B12" TargetMode="External" Id="rId5" /><Relationship Type="http://schemas.openxmlformats.org/officeDocument/2006/relationships/hyperlink" Target="#'Campos exigidos por'!B14" TargetMode="External" Id="rId6" /><Relationship Type="http://schemas.openxmlformats.org/officeDocument/2006/relationships/hyperlink" Target="#'Campos exigidos por'!B15" TargetMode="External" Id="rId7" /><Relationship Type="http://schemas.openxmlformats.org/officeDocument/2006/relationships/hyperlink" Target="#'Campos exigidos por'!B16" TargetMode="External" Id="rId8" /><Relationship Type="http://schemas.openxmlformats.org/officeDocument/2006/relationships/hyperlink" Target="#'Campos exigidos por'!B17" TargetMode="External" Id="rId9" /><Relationship Type="http://schemas.openxmlformats.org/officeDocument/2006/relationships/hyperlink" Target="#'Campos exigidos por'!B18" TargetMode="External" Id="rId10" /><Relationship Type="http://schemas.openxmlformats.org/officeDocument/2006/relationships/hyperlink" Target="#'Campos exigidos por'!B19" TargetMode="External" Id="rId11" /><Relationship Type="http://schemas.openxmlformats.org/officeDocument/2006/relationships/hyperlink" Target="#'Campos exigidos por'!B20" TargetMode="External" Id="rId12" /><Relationship Type="http://schemas.openxmlformats.org/officeDocument/2006/relationships/hyperlink" Target="#'Campos exigidos por'!B22" TargetMode="External" Id="rId13" /><Relationship Type="http://schemas.openxmlformats.org/officeDocument/2006/relationships/hyperlink" Target="#'Campos exigidos por'!B24" TargetMode="External" Id="rId14" /><Relationship Type="http://schemas.openxmlformats.org/officeDocument/2006/relationships/hyperlink" Target="#'Campos exigidos por'!B26" TargetMode="External" Id="rId15" /><Relationship Type="http://schemas.openxmlformats.org/officeDocument/2006/relationships/hyperlink" Target="#'Campos exigidos por'!B28" TargetMode="External" Id="rId16" /><Relationship Type="http://schemas.openxmlformats.org/officeDocument/2006/relationships/hyperlink" Target="#'Campos exigidos por'!B30" TargetMode="External" Id="rId17" /><Relationship Type="http://schemas.openxmlformats.org/officeDocument/2006/relationships/hyperlink" Target="#'Campos exigidos por'!B32" TargetMode="External" Id="rId18" /><Relationship Type="http://schemas.openxmlformats.org/officeDocument/2006/relationships/hyperlink" Target="#'Campos exigidos por'!B34" TargetMode="External" Id="rId19" /><Relationship Type="http://schemas.openxmlformats.org/officeDocument/2006/relationships/hyperlink" Target="#'Campos exigidos por'!B35" TargetMode="External" Id="rId20" /><Relationship Type="http://schemas.openxmlformats.org/officeDocument/2006/relationships/hyperlink" Target="#'Campos exigidos por'!B36" TargetMode="External" Id="rId21" /><Relationship Type="http://schemas.openxmlformats.org/officeDocument/2006/relationships/hyperlink" Target="#'Campos exigidos por'!B37" TargetMode="External" Id="rId22" /><Relationship Type="http://schemas.openxmlformats.org/officeDocument/2006/relationships/hyperlink" Target="#'Campos exigidos por'!B38" TargetMode="External" Id="rId23" /><Relationship Type="http://schemas.openxmlformats.org/officeDocument/2006/relationships/hyperlink" Target="#'Campos exigidos por'!B39" TargetMode="External" Id="rId24" /><Relationship Type="http://schemas.openxmlformats.org/officeDocument/2006/relationships/hyperlink" Target="#'Campos exigidos por'!B40" TargetMode="External" Id="rId25" /><Relationship Type="http://schemas.openxmlformats.org/officeDocument/2006/relationships/hyperlink" Target="#'Campos exigidos por'!B41" TargetMode="External" Id="rId26" /><Relationship Type="http://schemas.openxmlformats.org/officeDocument/2006/relationships/hyperlink" Target="#'Campos exigidos por'!B42" TargetMode="External" Id="rId27" /><Relationship Type="http://schemas.openxmlformats.org/officeDocument/2006/relationships/hyperlink" Target="#'Campos exigidos por'!B43" TargetMode="External" Id="rId28" /><Relationship Type="http://schemas.openxmlformats.org/officeDocument/2006/relationships/hyperlink" Target="#'Campos exigidos por'!B44" TargetMode="External" Id="rId29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TXT/?qid=1658315918556&amp;uri=CELEX%3A32023R0564" TargetMode="External" Id="rId1" /><Relationship Type="http://schemas.openxmlformats.org/officeDocument/2006/relationships/hyperlink" Target="https://diariodarepublica.pt/dr/legislacao-consolidada/lei/2013-126731052" TargetMode="External" Id="rId2" /><Relationship Type="http://schemas.openxmlformats.org/officeDocument/2006/relationships/hyperlink" Target="https://eur-lex.europa.eu/legal-content/EN/TXT/?qid=1658315918556&amp;uri=CELEX%3A32023R0564" TargetMode="External" Id="rId3" /><Relationship Type="http://schemas.openxmlformats.org/officeDocument/2006/relationships/hyperlink" Target="https://eur-lex.europa.eu/legal-content/EN/TXT/?qid=1658315918556&amp;uri=CELEX%3A32023R0564" TargetMode="External" Id="rId4" /><Relationship Type="http://schemas.openxmlformats.org/officeDocument/2006/relationships/hyperlink" Target="https://eur-lex.europa.eu/legal-content/EN/TXT/?qid=1658315918556&amp;uri=CELEX%3A32023R0564" TargetMode="External" Id="rId5" /><Relationship Type="http://schemas.openxmlformats.org/officeDocument/2006/relationships/hyperlink" Target="https://eur-lex.europa.eu/legal-content/EN/TXT/?qid=1658315918556&amp;uri=CELEX%3A32023R0564" TargetMode="External" Id="rId6" /><Relationship Type="http://schemas.openxmlformats.org/officeDocument/2006/relationships/hyperlink" Target="https://eur-lex.europa.eu/legal-content/EN/TXT/?qid=1658315918556&amp;uri=CELEX%3A32023R0564" TargetMode="External" Id="rId7" /><Relationship Type="http://schemas.openxmlformats.org/officeDocument/2006/relationships/hyperlink" Target="https://diariodarepublica.pt/dr/legislacao-consolidada/lei/2013-126731052" TargetMode="External" Id="rId8" /><Relationship Type="http://schemas.openxmlformats.org/officeDocument/2006/relationships/hyperlink" Target="https://eur-lex.europa.eu/legal-content/EN/TXT/?qid=1658315918556&amp;uri=CELEX%3A32023R0564" TargetMode="External" Id="rId9" /><Relationship Type="http://schemas.openxmlformats.org/officeDocument/2006/relationships/hyperlink" Target="https://diariodarepublica.pt/dr/legislacao-consolidada/lei/2013-126731052" TargetMode="External" Id="rId10" /><Relationship Type="http://schemas.openxmlformats.org/officeDocument/2006/relationships/hyperlink" Target="https://eur-lex.europa.eu/legal-content/EN/TXT/?qid=1658315918556&amp;uri=CELEX%3A32023R0564" TargetMode="External" Id="rId11" /><Relationship Type="http://schemas.openxmlformats.org/officeDocument/2006/relationships/hyperlink" Target="https://diariodarepublica.pt/dr/legislacao-consolidada/lei/2013-126731052" TargetMode="External" Id="rId12" /><Relationship Type="http://schemas.openxmlformats.org/officeDocument/2006/relationships/hyperlink" Target="https://eur-lex.europa.eu/legal-content/EN/TXT/?qid=1658315918556&amp;uri=CELEX%3A32023R0564" TargetMode="External" Id="rId13" /><Relationship Type="http://schemas.openxmlformats.org/officeDocument/2006/relationships/hyperlink" Target="https://diariodarepublica.pt/dr/legislacao-consolidada/lei/2013-126731052" TargetMode="External" Id="rId14" /><Relationship Type="http://schemas.openxmlformats.org/officeDocument/2006/relationships/hyperlink" Target="https://eur-lex.europa.eu/legal-content/EN/TXT/?qid=1658315918556&amp;uri=CELEX%3A32023R0564" TargetMode="External" Id="rId15" /><Relationship Type="http://schemas.openxmlformats.org/officeDocument/2006/relationships/hyperlink" Target="https://diariodarepublica.pt/dr/legislacao-consolidada/lei/2013-126731052" TargetMode="External" Id="rId16" /><Relationship Type="http://schemas.openxmlformats.org/officeDocument/2006/relationships/hyperlink" Target="https://eur-lex.europa.eu/legal-content/EN/TXT/?qid=1658315918556&amp;uri=CELEX%3A32023R0564" TargetMode="External" Id="rId17" /><Relationship Type="http://schemas.openxmlformats.org/officeDocument/2006/relationships/hyperlink" Target="https://diariodarepublica.pt/dr/legislacao-consolidada/lei/2013-126731052" TargetMode="External" Id="rId18" /><Relationship Type="http://schemas.openxmlformats.org/officeDocument/2006/relationships/hyperlink" Target="https://eur-lex.europa.eu/legal-content/EN/TXT/?qid=1658315918556&amp;uri=CELEX%3A32023R0564" TargetMode="External" Id="rId19" /><Relationship Type="http://schemas.openxmlformats.org/officeDocument/2006/relationships/hyperlink" Target="https://diariodarepublica.pt/dr/legislacao-consolidada/lei/2013-126731052" TargetMode="External" Id="rId20" /><Relationship Type="http://schemas.openxmlformats.org/officeDocument/2006/relationships/hyperlink" Target="https://eur-lex.europa.eu/legal-content/EN/TXT/?qid=1658315918556&amp;uri=CELEX%3A32023R0564" TargetMode="External" Id="rId21" /><Relationship Type="http://schemas.openxmlformats.org/officeDocument/2006/relationships/hyperlink" Target="https://eur-lex.europa.eu/legal-content/EN/TXT/?qid=1658315918556&amp;uri=CELEX%3A32023R0564" TargetMode="External" Id="rId22" /><Relationship Type="http://schemas.openxmlformats.org/officeDocument/2006/relationships/hyperlink" Target="https://eur-lex.europa.eu/legal-content/EN/TXT/?qid=1658315918556&amp;uri=CELEX%3A32023R0564" TargetMode="External" Id="rId23" /><Relationship Type="http://schemas.openxmlformats.org/officeDocument/2006/relationships/hyperlink" Target="https://diariodarepublica.pt/dr/legislacao-consolidada/lei/2013-126731052" TargetMode="External" Id="rId24" /><Relationship Type="http://schemas.openxmlformats.org/officeDocument/2006/relationships/hyperlink" Target="https://diariodarepublica.pt/dr/legislacao-consolidada/lei/2013-126731052" TargetMode="External" Id="rId25" /><Relationship Type="http://schemas.openxmlformats.org/officeDocument/2006/relationships/hyperlink" Target="https://diariodarepublica.pt/dr/legislacao-consolidada/lei/2013-126731052" TargetMode="External" Id="rId26" /><Relationship Type="http://schemas.openxmlformats.org/officeDocument/2006/relationships/hyperlink" Target="https://diariodarepublica.pt/dr/legislacao-consolidada/lei/2013-126731052" TargetMode="External" Id="rId27" /><Relationship Type="http://schemas.openxmlformats.org/officeDocument/2006/relationships/hyperlink" Target="https://diariodarepublica.pt/dr/legislacao-consolidada/lei/2013-126731052" TargetMode="External" Id="rId28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C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26" customWidth="1" min="29" max="29"/>
  </s:cols>
  <s:sheetData>
    <s:row r="1"/>
    <s:row r="2" ht="24" customHeight="1">
      <s:c r="A2" s="1" t="inlineStr">
        <s:is>
          <s:t>Leafwrit | PT | Registo de aplicações de produtos fitofarmacêuticos</s:t>
        </s:is>
      </s:c>
    </s:row>
    <s:row r="3" ht="30" customHeight="1">
      <s:c r="A3" s="2" t="inlineStr">
        <s:is>
          <s:t>Uma linha por produto e aplicação. Indicar localização precisa e unidades. Excluem-se linhas EXEMPLO. 200 linhas reais; ampliar todas as fórmulas para adicionar mais.</s:t>
        </s:is>
      </s:c>
    </s:row>
    <s:row r="4" ht="30" customHeight="1">
      <s:c r="A4" s="2" t="inlineStr">
        <s:is>
          <s:t>Células brancas editáveis; fórmulas protegidas sem palavra-passe. Listas de produtos e parcelas editáveis; admite-se texto livre. As doses não são recomendações de utilização.</s:t>
        </s:is>
      </s:c>
    </s:row>
    <s:row r="5" ht="30" customHeight="1">
      <s:c r="A5" s="2" t="inlineStr">
        <s:is>
          <s:t>Utilização profissional: artigo 17.º e conteúdo europeu por tipo de utilização. Não é um envio oficial.</s:t>
        </s:is>
      </s:c>
    </s:row>
    <s:row r="6" ht="30" customHeight="1">
      <s:c r="A6" s="2" t="inlineStr">
        <s:is>
          <s:t>Campos segundo as regras citadas no âmbito indicado. Modelo de trabalho Leafwrit; não é formulário oficial nem aprovado por uma autoridade.</s:t>
        </s:is>
      </s:c>
    </s:row>
    <s:row r="7" ht="30" customHeight="1">
      <s:c r="A7" s="2" t="inlineStr">
        <s:is>
          <s:t>Ficha de trabalho em branco. Âmbito e fontes: XLSX associado. Anexar rótulos, fichas de segurança, mapas, assinaturas e ficheiros originais se aplicável.</s:t>
        </s:is>
      </s:c>
    </s:row>
    <s:row r="8" ht="60" customHeight="1">
      <s:c r="A8" s="3" t="inlineStr">
        <s:is>
          <s:t>[01] Tipo de linha</s:t>
        </s:is>
      </s:c>
      <s:c r="B8" s="3" t="inlineStr">
        <s:is>
          <s:t>[02] Identificador aplicação / depósito</s:t>
        </s:is>
      </s:c>
      <s:c r="C8" s="3" t="inlineStr">
        <s:is>
          <s:t>[03] Exploração / titular</s:t>
        </s:is>
      </s:c>
      <s:c r="D8" s="3" t="inlineStr">
        <s:is>
          <s:t>[04] Região / distrito</s:t>
        </s:is>
      </s:c>
      <s:c r="E8" s="3" t="inlineStr">
        <s:is>
          <s:t>[05] Data da aplicação</s:t>
        </s:is>
      </s:c>
      <s:c r="F8" s="3" t="inlineStr">
        <s:is>
          <s:t>[06] Hora de início</s:t>
        </s:is>
      </s:c>
      <s:c r="G8" s="3" t="inlineStr">
        <s:is>
          <s:t>[07] Data de fim</s:t>
        </s:is>
      </s:c>
      <s:c r="H8" s="3" t="inlineStr">
        <s:is>
          <s:t>[08] Hora de fim</s:t>
        </s:is>
      </s:c>
      <s:c r="I8" s="3" t="inlineStr">
        <s:is>
          <s:t>[09] Tipo de utilização</s:t>
        </s:is>
      </s:c>
      <s:c r="J8" s="3" t="inlineStr">
        <s:is>
          <s:t>[10] Identificador da parcela</s:t>
        </s:is>
      </s:c>
      <s:c r="K8" s="3" t="inlineStr">
        <s:is>
          <s:t>[11] Localização exata / parcela / instalação</s:t>
        </s:is>
      </s:c>
      <s:c r="L8" s="3" t="inlineStr">
        <s:is>
          <s:t>[12] Cultura / produto / uso do solo</s:t>
        </s:is>
      </s:c>
      <s:c r="M8" s="3" t="inlineStr">
        <s:is>
          <s:t>[13] Nome comercial completo</s:t>
        </s:is>
      </s:c>
      <s:c r="N8" s="3" t="inlineStr">
        <s:is>
          <s:t>[14] Número de autorização de venda</s:t>
        </s:is>
      </s:c>
      <s:c r="O8" s="3" t="inlineStr">
        <s:is>
          <s:t>[15] Dose aplicada</s:t>
        </s:is>
      </s:c>
      <s:c r="P8" s="3" t="inlineStr">
        <s:is>
          <s:t>[16] Unidade da dose</s:t>
        </s:is>
      </s:c>
      <s:c r="Q8" s="3" t="inlineStr">
        <s:is>
          <s:t>[17] Área / quantidade tratada</s:t>
        </s:is>
      </s:c>
      <s:c r="R8" s="3" t="inlineStr">
        <s:is>
          <s:t>[18] Unidade da área / quantidade tratada</s:t>
        </s:is>
      </s:c>
      <s:c r="S8" s="3" t="inlineStr">
        <s:is>
          <s:t>[19] Nome do aplicador</s:t>
        </s:is>
      </s:c>
      <s:c r="T8" s="3" t="inlineStr">
        <s:is>
          <s:t>[20] Notas / outras condições do rótulo</s:t>
        </s:is>
      </s:c>
      <s:c r="U8" s="3" t="inlineStr">
        <s:is>
          <s:t>[21] Identificador EPPO da cultura / uso</s:t>
        </s:is>
      </s:c>
      <s:c r="V8" s="3" t="inlineStr">
        <s:is>
          <s:t>[22] Estado BBCH (se pertinente)</s:t>
        </s:is>
      </s:c>
      <s:c r="W8" s="3" t="inlineStr">
        <s:is>
          <s:t>[23] Lote de sementes / material (se aplicável)</s:t>
        </s:is>
      </s:c>
      <s:c r="X8" s="3" t="inlineStr">
        <s:is>
          <s:t>[24] Nome do fornecedor</s:t>
        </s:is>
      </s:c>
      <s:c r="Y8" s="3" t="inlineStr">
        <s:is>
          <s:t>[25] Autorização de atividade do fornecedor</s:t>
        </s:is>
      </s:c>
      <s:c r="Z8" s="3" t="inlineStr">
        <s:is>
          <s:t>[26] Volume total de calda + unidade</s:t>
        </s:is>
      </s:c>
      <s:c r="AA8" s="3" t="inlineStr">
        <s:is>
          <s:t>[27] Concentração + unidade</s:t>
        </s:is>
      </s:c>
      <s:c r="AB8" s="3" t="inlineStr">
        <s:is>
          <s:t>[28] Inimigo / finalidade do tratamento</s:t>
        </s:is>
      </s:c>
      <s:c r="AC8" s="3" t="inlineStr">
        <s:is>
          <s:t>[29] Certificado / habilitação do aplicador</s:t>
        </s:is>
      </s:c>
    </s:row>
    <s:row r="9" ht="32" customHeight="1">
      <s:c r="A9" s="4" t="inlineStr">
        <s:is>
          <s:t>EXEMPLO</s:t>
        </s:is>
      </s:c>
      <s:c r="B9" s="4" t="inlineStr">
        <s:is>
          <s:t>EXEMPLO-001</s:t>
        </s:is>
      </s:c>
      <s:c r="C9" s="4" t="inlineStr">
        <s:is>
          <s:t>EXEMPLO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Tratamento de superfície</s:t>
        </s:is>
      </s:c>
      <s:c r="J9" s="4" t="inlineStr">
        <s:is>
          <s:t>EXEMPLO A</s:t>
        </s:is>
      </s:c>
      <s:c r="K9" s="4" t="inlineStr">
        <s:is>
          <s:t>EXEMPLO</s:t>
        </s:is>
      </s:c>
      <s:c r="L9" s="4" t="inlineStr">
        <s:is>
          <s:t>EXEMPLO</s:t>
        </s:is>
      </s:c>
      <s:c r="M9" s="4" t="inlineStr">
        <s:is>
          <s:t>EXEMPLO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EXEMPLO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  <s:c r="AC9" s="5" t="n"/>
    </s:row>
    <s:row r="10" ht="26" customHeight="1">
      <s:c r="A10" s="12" t="inlineStr">
        <s:is>
          <s:t>REGISTO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  <s:c r="AC10" s="13" t="n"/>
    </s:row>
    <s:row r="11" ht="26" customHeight="1">
      <s:c r="A11" s="12" t="inlineStr">
        <s:is>
          <s:t>REGISTO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  <s:c r="AC11" s="13" t="n"/>
    </s:row>
    <s:row r="12" ht="26" customHeight="1">
      <s:c r="A12" s="12" t="inlineStr">
        <s:is>
          <s:t>REGISTO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  <s:c r="AC12" s="13" t="n"/>
    </s:row>
    <s:row r="13" ht="26" customHeight="1">
      <s:c r="A13" s="12" t="inlineStr">
        <s:is>
          <s:t>REGISTO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  <s:c r="AC13" s="13" t="n"/>
    </s:row>
    <s:row r="14" ht="26" customHeight="1">
      <s:c r="A14" s="12" t="inlineStr">
        <s:is>
          <s:t>REGISTO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  <s:c r="AC14" s="13" t="n"/>
    </s:row>
    <s:row r="15" ht="26" customHeight="1">
      <s:c r="A15" s="12" t="inlineStr">
        <s:is>
          <s:t>REGISTO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  <s:c r="AC15" s="13" t="n"/>
    </s:row>
    <s:row r="16" ht="26" customHeight="1">
      <s:c r="A16" s="12" t="inlineStr">
        <s:is>
          <s:t>REGISTO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  <s:c r="AC16" s="13" t="n"/>
    </s:row>
    <s:row r="17" ht="26" customHeight="1">
      <s:c r="A17" s="12" t="inlineStr">
        <s:is>
          <s:t>REGISTO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  <s:c r="AC17" s="13" t="n"/>
    </s:row>
    <s:row r="18" ht="26" customHeight="1">
      <s:c r="A18" s="12" t="inlineStr">
        <s:is>
          <s:t>REGISTO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  <s:c r="AC18" s="13" t="n"/>
    </s:row>
    <s:row r="19" ht="26" customHeight="1">
      <s:c r="A19" s="12" t="inlineStr">
        <s:is>
          <s:t>REGISTO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  <s:c r="AC19" s="13" t="n"/>
    </s:row>
    <s:row r="20" ht="26" customHeight="1">
      <s:c r="A20" s="12" t="inlineStr">
        <s:is>
          <s:t>REGISTO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  <s:c r="AC20" s="13" t="n"/>
    </s:row>
    <s:row r="21" ht="26" customHeight="1">
      <s:c r="A21" s="12" t="inlineStr">
        <s:is>
          <s:t>REGISTO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  <s:c r="AC21" s="13" t="n"/>
    </s:row>
    <s:row r="22" ht="26" customHeight="1">
      <s:c r="A22" s="12" t="inlineStr">
        <s:is>
          <s:t>REGISTO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  <s:c r="AC22" s="13" t="n"/>
    </s:row>
    <s:row r="23" ht="26" customHeight="1">
      <s:c r="A23" s="12" t="inlineStr">
        <s:is>
          <s:t>REGISTO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  <s:c r="AC23" s="13" t="n"/>
    </s:row>
    <s:row r="24" ht="26" customHeight="1">
      <s:c r="A24" s="12" t="inlineStr">
        <s:is>
          <s:t>REGISTO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  <s:c r="AC24" s="13" t="n"/>
    </s:row>
    <s:row r="25" ht="26" customHeight="1">
      <s:c r="A25" s="12" t="inlineStr">
        <s:is>
          <s:t>REGISTO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  <s:c r="AC25" s="13" t="n"/>
    </s:row>
    <s:row r="26" ht="26" customHeight="1">
      <s:c r="A26" s="12" t="inlineStr">
        <s:is>
          <s:t>REGISTO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  <s:c r="AC26" s="13" t="n"/>
    </s:row>
    <s:row r="27" ht="26" customHeight="1">
      <s:c r="A27" s="12" t="inlineStr">
        <s:is>
          <s:t>REGISTO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  <s:c r="AC27" s="13" t="n"/>
    </s:row>
    <s:row r="28" ht="26" customHeight="1">
      <s:c r="A28" s="12" t="inlineStr">
        <s:is>
          <s:t>REGISTO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  <s:c r="AC28" s="13" t="n"/>
    </s:row>
    <s:row r="29" ht="26" customHeight="1">
      <s:c r="A29" s="12" t="inlineStr">
        <s:is>
          <s:t>REGISTO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  <s:c r="AC29" s="13" t="n"/>
    </s:row>
    <s:row r="30" ht="26" customHeight="1">
      <s:c r="A30" s="12" t="inlineStr">
        <s:is>
          <s:t>REGISTO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  <s:c r="AC30" s="13" t="n"/>
    </s:row>
    <s:row r="31" ht="26" customHeight="1">
      <s:c r="A31" s="12" t="inlineStr">
        <s:is>
          <s:t>REGISTO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  <s:c r="AC31" s="13" t="n"/>
    </s:row>
    <s:row r="32" ht="26" customHeight="1">
      <s:c r="A32" s="12" t="inlineStr">
        <s:is>
          <s:t>REGISTO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  <s:c r="AC32" s="13" t="n"/>
    </s:row>
    <s:row r="33" ht="26" customHeight="1">
      <s:c r="A33" s="12" t="inlineStr">
        <s:is>
          <s:t>REGISTO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  <s:c r="AC33" s="13" t="n"/>
    </s:row>
    <s:row r="34" ht="26" customHeight="1">
      <s:c r="A34" s="12" t="inlineStr">
        <s:is>
          <s:t>REGISTO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  <s:c r="AC34" s="13" t="n"/>
    </s:row>
    <s:row r="35" ht="26" customHeight="1">
      <s:c r="A35" s="12" t="inlineStr">
        <s:is>
          <s:t>REGISTO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  <s:c r="AC35" s="13" t="n"/>
    </s:row>
    <s:row r="36" ht="26" customHeight="1">
      <s:c r="A36" s="12" t="inlineStr">
        <s:is>
          <s:t>REGISTO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  <s:c r="AC36" s="13" t="n"/>
    </s:row>
    <s:row r="37" ht="26" customHeight="1">
      <s:c r="A37" s="12" t="inlineStr">
        <s:is>
          <s:t>REGISTO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  <s:c r="AC37" s="13" t="n"/>
    </s:row>
    <s:row r="38" ht="26" customHeight="1">
      <s:c r="A38" s="12" t="inlineStr">
        <s:is>
          <s:t>REGISTO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  <s:c r="AC38" s="13" t="n"/>
    </s:row>
    <s:row r="39" ht="26" customHeight="1">
      <s:c r="A39" s="12" t="inlineStr">
        <s:is>
          <s:t>REGISTO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  <s:c r="AC39" s="13" t="n"/>
    </s:row>
    <s:row r="40" ht="26" customHeight="1">
      <s:c r="A40" s="12" t="inlineStr">
        <s:is>
          <s:t>REGISTO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  <s:c r="AC40" s="13" t="n"/>
    </s:row>
    <s:row r="41" ht="26" customHeight="1">
      <s:c r="A41" s="12" t="inlineStr">
        <s:is>
          <s:t>REGISTO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  <s:c r="AC41" s="13" t="n"/>
    </s:row>
    <s:row r="42" ht="26" customHeight="1">
      <s:c r="A42" s="12" t="inlineStr">
        <s:is>
          <s:t>REGISTO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  <s:c r="AC42" s="13" t="n"/>
    </s:row>
    <s:row r="43" ht="26" customHeight="1">
      <s:c r="A43" s="12" t="inlineStr">
        <s:is>
          <s:t>REGISTO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  <s:c r="AC43" s="13" t="n"/>
    </s:row>
    <s:row r="44" ht="26" customHeight="1">
      <s:c r="A44" s="12" t="inlineStr">
        <s:is>
          <s:t>REGISTO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  <s:c r="AC44" s="13" t="n"/>
    </s:row>
    <s:row r="45" ht="26" customHeight="1">
      <s:c r="A45" s="12" t="inlineStr">
        <s:is>
          <s:t>REGISTO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  <s:c r="AC45" s="13" t="n"/>
    </s:row>
    <s:row r="46" ht="26" customHeight="1">
      <s:c r="A46" s="12" t="inlineStr">
        <s:is>
          <s:t>REGISTO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  <s:c r="AC46" s="13" t="n"/>
    </s:row>
    <s:row r="47" ht="26" customHeight="1">
      <s:c r="A47" s="12" t="inlineStr">
        <s:is>
          <s:t>REGISTO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  <s:c r="AC47" s="13" t="n"/>
    </s:row>
    <s:row r="48" ht="26" customHeight="1">
      <s:c r="A48" s="12" t="inlineStr">
        <s:is>
          <s:t>REGISTO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  <s:c r="AC48" s="13" t="n"/>
    </s:row>
    <s:row r="49" ht="26" customHeight="1">
      <s:c r="A49" s="12" t="inlineStr">
        <s:is>
          <s:t>REGISTO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  <s:c r="AC49" s="13" t="n"/>
    </s:row>
    <s:row r="50" ht="26" customHeight="1">
      <s:c r="A50" s="12" t="inlineStr">
        <s:is>
          <s:t>REGISTO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  <s:c r="AC50" s="13" t="n"/>
    </s:row>
    <s:row r="51" ht="26" customHeight="1">
      <s:c r="A51" s="12" t="inlineStr">
        <s:is>
          <s:t>REGISTO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  <s:c r="AC51" s="13" t="n"/>
    </s:row>
    <s:row r="52" ht="26" customHeight="1">
      <s:c r="A52" s="12" t="inlineStr">
        <s:is>
          <s:t>REGISTO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  <s:c r="AC52" s="13" t="n"/>
    </s:row>
    <s:row r="53" ht="26" customHeight="1">
      <s:c r="A53" s="12" t="inlineStr">
        <s:is>
          <s:t>REGISTO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  <s:c r="AC53" s="13" t="n"/>
    </s:row>
    <s:row r="54" ht="26" customHeight="1">
      <s:c r="A54" s="12" t="inlineStr">
        <s:is>
          <s:t>REGISTO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  <s:c r="AC54" s="13" t="n"/>
    </s:row>
    <s:row r="55" ht="26" customHeight="1">
      <s:c r="A55" s="12" t="inlineStr">
        <s:is>
          <s:t>REGISTO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  <s:c r="AC55" s="13" t="n"/>
    </s:row>
    <s:row r="56" ht="26" customHeight="1">
      <s:c r="A56" s="12" t="inlineStr">
        <s:is>
          <s:t>REGISTO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  <s:c r="AC56" s="13" t="n"/>
    </s:row>
    <s:row r="57" ht="26" customHeight="1">
      <s:c r="A57" s="12" t="inlineStr">
        <s:is>
          <s:t>REGISTO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  <s:c r="AC57" s="13" t="n"/>
    </s:row>
    <s:row r="58" ht="26" customHeight="1">
      <s:c r="A58" s="12" t="inlineStr">
        <s:is>
          <s:t>REGISTO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  <s:c r="AC58" s="13" t="n"/>
    </s:row>
    <s:row r="59" ht="26" customHeight="1">
      <s:c r="A59" s="12" t="inlineStr">
        <s:is>
          <s:t>REGISTO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  <s:c r="AC59" s="13" t="n"/>
    </s:row>
    <s:row r="60" ht="26" customHeight="1">
      <s:c r="A60" s="12" t="inlineStr">
        <s:is>
          <s:t>REGISTO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  <s:c r="AC60" s="13" t="n"/>
    </s:row>
    <s:row r="61" ht="26" customHeight="1">
      <s:c r="A61" s="12" t="inlineStr">
        <s:is>
          <s:t>REGISTO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  <s:c r="AC61" s="13" t="n"/>
    </s:row>
    <s:row r="62" ht="26" customHeight="1">
      <s:c r="A62" s="12" t="inlineStr">
        <s:is>
          <s:t>REGISTO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  <s:c r="AC62" s="13" t="n"/>
    </s:row>
    <s:row r="63" ht="26" customHeight="1">
      <s:c r="A63" s="12" t="inlineStr">
        <s:is>
          <s:t>REGISTO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  <s:c r="AC63" s="13" t="n"/>
    </s:row>
    <s:row r="64" ht="26" customHeight="1">
      <s:c r="A64" s="12" t="inlineStr">
        <s:is>
          <s:t>REGISTO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  <s:c r="AC64" s="13" t="n"/>
    </s:row>
    <s:row r="65" ht="26" customHeight="1">
      <s:c r="A65" s="12" t="inlineStr">
        <s:is>
          <s:t>REGISTO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  <s:c r="AC65" s="13" t="n"/>
    </s:row>
    <s:row r="66" ht="26" customHeight="1">
      <s:c r="A66" s="12" t="inlineStr">
        <s:is>
          <s:t>REGISTO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  <s:c r="AC66" s="13" t="n"/>
    </s:row>
    <s:row r="67" ht="26" customHeight="1">
      <s:c r="A67" s="12" t="inlineStr">
        <s:is>
          <s:t>REGISTO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  <s:c r="AC67" s="13" t="n"/>
    </s:row>
    <s:row r="68" ht="26" customHeight="1">
      <s:c r="A68" s="12" t="inlineStr">
        <s:is>
          <s:t>REGISTO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  <s:c r="AC68" s="13" t="n"/>
    </s:row>
    <s:row r="69" ht="26" customHeight="1">
      <s:c r="A69" s="12" t="inlineStr">
        <s:is>
          <s:t>REGISTO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  <s:c r="AC69" s="13" t="n"/>
    </s:row>
    <s:row r="70" ht="26" customHeight="1">
      <s:c r="A70" s="12" t="inlineStr">
        <s:is>
          <s:t>REGISTO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  <s:c r="AC70" s="13" t="n"/>
    </s:row>
    <s:row r="71" ht="26" customHeight="1">
      <s:c r="A71" s="12" t="inlineStr">
        <s:is>
          <s:t>REGISTO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  <s:c r="AC71" s="13" t="n"/>
    </s:row>
    <s:row r="72" ht="26" customHeight="1">
      <s:c r="A72" s="12" t="inlineStr">
        <s:is>
          <s:t>REGISTO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  <s:c r="AC72" s="13" t="n"/>
    </s:row>
    <s:row r="73" ht="26" customHeight="1">
      <s:c r="A73" s="12" t="inlineStr">
        <s:is>
          <s:t>REGISTO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  <s:c r="AC73" s="13" t="n"/>
    </s:row>
    <s:row r="74" ht="26" customHeight="1">
      <s:c r="A74" s="12" t="inlineStr">
        <s:is>
          <s:t>REGISTO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  <s:c r="AC74" s="13" t="n"/>
    </s:row>
    <s:row r="75" ht="26" customHeight="1">
      <s:c r="A75" s="12" t="inlineStr">
        <s:is>
          <s:t>REGISTO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  <s:c r="AC75" s="13" t="n"/>
    </s:row>
    <s:row r="76" ht="26" customHeight="1">
      <s:c r="A76" s="12" t="inlineStr">
        <s:is>
          <s:t>REGISTO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  <s:c r="AC76" s="13" t="n"/>
    </s:row>
    <s:row r="77" ht="26" customHeight="1">
      <s:c r="A77" s="12" t="inlineStr">
        <s:is>
          <s:t>REGISTO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  <s:c r="AC77" s="13" t="n"/>
    </s:row>
    <s:row r="78" ht="26" customHeight="1">
      <s:c r="A78" s="12" t="inlineStr">
        <s:is>
          <s:t>REGISTO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  <s:c r="AC78" s="13" t="n"/>
    </s:row>
    <s:row r="79" ht="26" customHeight="1">
      <s:c r="A79" s="12" t="inlineStr">
        <s:is>
          <s:t>REGISTO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  <s:c r="AC79" s="13" t="n"/>
    </s:row>
    <s:row r="80" ht="26" customHeight="1">
      <s:c r="A80" s="12" t="inlineStr">
        <s:is>
          <s:t>REGISTO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  <s:c r="AC80" s="13" t="n"/>
    </s:row>
    <s:row r="81" ht="26" customHeight="1">
      <s:c r="A81" s="12" t="inlineStr">
        <s:is>
          <s:t>REGISTO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  <s:c r="AC81" s="13" t="n"/>
    </s:row>
    <s:row r="82" ht="26" customHeight="1">
      <s:c r="A82" s="12" t="inlineStr">
        <s:is>
          <s:t>REGISTO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  <s:c r="AC82" s="13" t="n"/>
    </s:row>
    <s:row r="83" ht="26" customHeight="1">
      <s:c r="A83" s="12" t="inlineStr">
        <s:is>
          <s:t>REGISTO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  <s:c r="AC83" s="13" t="n"/>
    </s:row>
    <s:row r="84" ht="26" customHeight="1">
      <s:c r="A84" s="12" t="inlineStr">
        <s:is>
          <s:t>REGISTO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  <s:c r="AC84" s="13" t="n"/>
    </s:row>
    <s:row r="85" ht="26" customHeight="1">
      <s:c r="A85" s="12" t="inlineStr">
        <s:is>
          <s:t>REGISTO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  <s:c r="AC85" s="13" t="n"/>
    </s:row>
    <s:row r="86" ht="26" customHeight="1">
      <s:c r="A86" s="12" t="inlineStr">
        <s:is>
          <s:t>REGISTO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  <s:c r="AC86" s="13" t="n"/>
    </s:row>
    <s:row r="87" ht="26" customHeight="1">
      <s:c r="A87" s="12" t="inlineStr">
        <s:is>
          <s:t>REGISTO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  <s:c r="AC87" s="13" t="n"/>
    </s:row>
    <s:row r="88" ht="26" customHeight="1">
      <s:c r="A88" s="12" t="inlineStr">
        <s:is>
          <s:t>REGISTO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  <s:c r="AC88" s="13" t="n"/>
    </s:row>
    <s:row r="89" ht="26" customHeight="1">
      <s:c r="A89" s="12" t="inlineStr">
        <s:is>
          <s:t>REGISTO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  <s:c r="AC89" s="13" t="n"/>
    </s:row>
    <s:row r="90" ht="26" customHeight="1">
      <s:c r="A90" s="12" t="inlineStr">
        <s:is>
          <s:t>REGISTO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  <s:c r="AC90" s="13" t="n"/>
    </s:row>
    <s:row r="91" ht="26" customHeight="1">
      <s:c r="A91" s="12" t="inlineStr">
        <s:is>
          <s:t>REGISTO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  <s:c r="AC91" s="13" t="n"/>
    </s:row>
    <s:row r="92" ht="26" customHeight="1">
      <s:c r="A92" s="12" t="inlineStr">
        <s:is>
          <s:t>REGISTO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  <s:c r="AC92" s="13" t="n"/>
    </s:row>
    <s:row r="93" ht="26" customHeight="1">
      <s:c r="A93" s="12" t="inlineStr">
        <s:is>
          <s:t>REGISTO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  <s:c r="AC93" s="13" t="n"/>
    </s:row>
    <s:row r="94" ht="26" customHeight="1">
      <s:c r="A94" s="12" t="inlineStr">
        <s:is>
          <s:t>REGISTO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  <s:c r="AC94" s="13" t="n"/>
    </s:row>
    <s:row r="95" ht="26" customHeight="1">
      <s:c r="A95" s="12" t="inlineStr">
        <s:is>
          <s:t>REGISTO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  <s:c r="AC95" s="13" t="n"/>
    </s:row>
    <s:row r="96" ht="26" customHeight="1">
      <s:c r="A96" s="12" t="inlineStr">
        <s:is>
          <s:t>REGISTO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  <s:c r="AC96" s="13" t="n"/>
    </s:row>
    <s:row r="97" ht="26" customHeight="1">
      <s:c r="A97" s="12" t="inlineStr">
        <s:is>
          <s:t>REGISTO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  <s:c r="AC97" s="13" t="n"/>
    </s:row>
    <s:row r="98" ht="26" customHeight="1">
      <s:c r="A98" s="12" t="inlineStr">
        <s:is>
          <s:t>REGISTO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  <s:c r="AC98" s="13" t="n"/>
    </s:row>
    <s:row r="99" ht="26" customHeight="1">
      <s:c r="A99" s="12" t="inlineStr">
        <s:is>
          <s:t>REGISTO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  <s:c r="AC99" s="13" t="n"/>
    </s:row>
    <s:row r="100" ht="26" customHeight="1">
      <s:c r="A100" s="12" t="inlineStr">
        <s:is>
          <s:t>REGISTO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  <s:c r="AC100" s="13" t="n"/>
    </s:row>
    <s:row r="101" ht="26" customHeight="1">
      <s:c r="A101" s="12" t="inlineStr">
        <s:is>
          <s:t>REGISTO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  <s:c r="AC101" s="13" t="n"/>
    </s:row>
    <s:row r="102" ht="26" customHeight="1">
      <s:c r="A102" s="12" t="inlineStr">
        <s:is>
          <s:t>REGISTO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  <s:c r="AC102" s="13" t="n"/>
    </s:row>
    <s:row r="103" ht="26" customHeight="1">
      <s:c r="A103" s="12" t="inlineStr">
        <s:is>
          <s:t>REGISTO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  <s:c r="AC103" s="13" t="n"/>
    </s:row>
    <s:row r="104" ht="26" customHeight="1">
      <s:c r="A104" s="12" t="inlineStr">
        <s:is>
          <s:t>REGISTO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  <s:c r="AC104" s="13" t="n"/>
    </s:row>
    <s:row r="105" ht="26" customHeight="1">
      <s:c r="A105" s="12" t="inlineStr">
        <s:is>
          <s:t>REGISTO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  <s:c r="AC105" s="13" t="n"/>
    </s:row>
    <s:row r="106" ht="26" customHeight="1">
      <s:c r="A106" s="12" t="inlineStr">
        <s:is>
          <s:t>REGISTO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  <s:c r="AC106" s="13" t="n"/>
    </s:row>
    <s:row r="107" ht="26" customHeight="1">
      <s:c r="A107" s="12" t="inlineStr">
        <s:is>
          <s:t>REGISTO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  <s:c r="AC107" s="13" t="n"/>
    </s:row>
    <s:row r="108" ht="26" customHeight="1">
      <s:c r="A108" s="12" t="inlineStr">
        <s:is>
          <s:t>REGISTO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  <s:c r="AC108" s="13" t="n"/>
    </s:row>
    <s:row r="109" ht="26" customHeight="1">
      <s:c r="A109" s="12" t="inlineStr">
        <s:is>
          <s:t>REGISTO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  <s:c r="AC109" s="13" t="n"/>
    </s:row>
    <s:row r="110" ht="26" customHeight="1">
      <s:c r="A110" s="12" t="inlineStr">
        <s:is>
          <s:t>REGISTO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  <s:c r="AC110" s="13" t="n"/>
    </s:row>
    <s:row r="111" ht="26" customHeight="1">
      <s:c r="A111" s="12" t="inlineStr">
        <s:is>
          <s:t>REGISTO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  <s:c r="AC111" s="13" t="n"/>
    </s:row>
    <s:row r="112" ht="26" customHeight="1">
      <s:c r="A112" s="12" t="inlineStr">
        <s:is>
          <s:t>REGISTO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  <s:c r="AC112" s="13" t="n"/>
    </s:row>
    <s:row r="113" ht="26" customHeight="1">
      <s:c r="A113" s="12" t="inlineStr">
        <s:is>
          <s:t>REGISTO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  <s:c r="AC113" s="13" t="n"/>
    </s:row>
    <s:row r="114" ht="26" customHeight="1">
      <s:c r="A114" s="12" t="inlineStr">
        <s:is>
          <s:t>REGISTO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  <s:c r="AC114" s="13" t="n"/>
    </s:row>
    <s:row r="115" ht="26" customHeight="1">
      <s:c r="A115" s="12" t="inlineStr">
        <s:is>
          <s:t>REGISTO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  <s:c r="AC115" s="13" t="n"/>
    </s:row>
    <s:row r="116" ht="26" customHeight="1">
      <s:c r="A116" s="12" t="inlineStr">
        <s:is>
          <s:t>REGISTO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  <s:c r="AC116" s="13" t="n"/>
    </s:row>
    <s:row r="117" ht="26" customHeight="1">
      <s:c r="A117" s="12" t="inlineStr">
        <s:is>
          <s:t>REGISTO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  <s:c r="AC117" s="13" t="n"/>
    </s:row>
    <s:row r="118" ht="26" customHeight="1">
      <s:c r="A118" s="12" t="inlineStr">
        <s:is>
          <s:t>REGISTO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  <s:c r="AC118" s="13" t="n"/>
    </s:row>
    <s:row r="119" ht="26" customHeight="1">
      <s:c r="A119" s="12" t="inlineStr">
        <s:is>
          <s:t>REGISTO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  <s:c r="AC119" s="13" t="n"/>
    </s:row>
    <s:row r="120" ht="26" customHeight="1">
      <s:c r="A120" s="12" t="inlineStr">
        <s:is>
          <s:t>REGISTO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  <s:c r="AC120" s="13" t="n"/>
    </s:row>
    <s:row r="121" ht="26" customHeight="1">
      <s:c r="A121" s="12" t="inlineStr">
        <s:is>
          <s:t>REGISTO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  <s:c r="AC121" s="13" t="n"/>
    </s:row>
    <s:row r="122" ht="26" customHeight="1">
      <s:c r="A122" s="12" t="inlineStr">
        <s:is>
          <s:t>REGISTO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  <s:c r="AC122" s="13" t="n"/>
    </s:row>
    <s:row r="123" ht="26" customHeight="1">
      <s:c r="A123" s="12" t="inlineStr">
        <s:is>
          <s:t>REGISTO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  <s:c r="AC123" s="13" t="n"/>
    </s:row>
    <s:row r="124" ht="26" customHeight="1">
      <s:c r="A124" s="12" t="inlineStr">
        <s:is>
          <s:t>REGISTO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  <s:c r="AC124" s="13" t="n"/>
    </s:row>
    <s:row r="125" ht="26" customHeight="1">
      <s:c r="A125" s="12" t="inlineStr">
        <s:is>
          <s:t>REGISTO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  <s:c r="AC125" s="13" t="n"/>
    </s:row>
    <s:row r="126" ht="26" customHeight="1">
      <s:c r="A126" s="12" t="inlineStr">
        <s:is>
          <s:t>REGISTO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  <s:c r="AC126" s="13" t="n"/>
    </s:row>
    <s:row r="127" ht="26" customHeight="1">
      <s:c r="A127" s="12" t="inlineStr">
        <s:is>
          <s:t>REGISTO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  <s:c r="AC127" s="13" t="n"/>
    </s:row>
    <s:row r="128" ht="26" customHeight="1">
      <s:c r="A128" s="12" t="inlineStr">
        <s:is>
          <s:t>REGISTO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  <s:c r="AC128" s="13" t="n"/>
    </s:row>
    <s:row r="129" ht="26" customHeight="1">
      <s:c r="A129" s="12" t="inlineStr">
        <s:is>
          <s:t>REGISTO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  <s:c r="AC129" s="13" t="n"/>
    </s:row>
    <s:row r="130" ht="26" customHeight="1">
      <s:c r="A130" s="12" t="inlineStr">
        <s:is>
          <s:t>REGISTO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  <s:c r="AC130" s="13" t="n"/>
    </s:row>
    <s:row r="131" ht="26" customHeight="1">
      <s:c r="A131" s="12" t="inlineStr">
        <s:is>
          <s:t>REGISTO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  <s:c r="AC131" s="13" t="n"/>
    </s:row>
    <s:row r="132" ht="26" customHeight="1">
      <s:c r="A132" s="12" t="inlineStr">
        <s:is>
          <s:t>REGISTO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  <s:c r="AC132" s="13" t="n"/>
    </s:row>
    <s:row r="133" ht="26" customHeight="1">
      <s:c r="A133" s="12" t="inlineStr">
        <s:is>
          <s:t>REGISTO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  <s:c r="AC133" s="13" t="n"/>
    </s:row>
    <s:row r="134" ht="26" customHeight="1">
      <s:c r="A134" s="12" t="inlineStr">
        <s:is>
          <s:t>REGISTO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  <s:c r="AC134" s="13" t="n"/>
    </s:row>
    <s:row r="135" ht="26" customHeight="1">
      <s:c r="A135" s="12" t="inlineStr">
        <s:is>
          <s:t>REGISTO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  <s:c r="AC135" s="13" t="n"/>
    </s:row>
    <s:row r="136" ht="26" customHeight="1">
      <s:c r="A136" s="12" t="inlineStr">
        <s:is>
          <s:t>REGISTO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  <s:c r="AC136" s="13" t="n"/>
    </s:row>
    <s:row r="137" ht="26" customHeight="1">
      <s:c r="A137" s="12" t="inlineStr">
        <s:is>
          <s:t>REGISTO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  <s:c r="AC137" s="13" t="n"/>
    </s:row>
    <s:row r="138" ht="26" customHeight="1">
      <s:c r="A138" s="12" t="inlineStr">
        <s:is>
          <s:t>REGISTO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  <s:c r="AC138" s="13" t="n"/>
    </s:row>
    <s:row r="139" ht="26" customHeight="1">
      <s:c r="A139" s="12" t="inlineStr">
        <s:is>
          <s:t>REGISTO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  <s:c r="AC139" s="13" t="n"/>
    </s:row>
    <s:row r="140" ht="26" customHeight="1">
      <s:c r="A140" s="12" t="inlineStr">
        <s:is>
          <s:t>REGISTO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  <s:c r="AC140" s="13" t="n"/>
    </s:row>
    <s:row r="141" ht="26" customHeight="1">
      <s:c r="A141" s="12" t="inlineStr">
        <s:is>
          <s:t>REGISTO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  <s:c r="AC141" s="13" t="n"/>
    </s:row>
    <s:row r="142" ht="26" customHeight="1">
      <s:c r="A142" s="12" t="inlineStr">
        <s:is>
          <s:t>REGISTO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  <s:c r="AC142" s="13" t="n"/>
    </s:row>
    <s:row r="143" ht="26" customHeight="1">
      <s:c r="A143" s="12" t="inlineStr">
        <s:is>
          <s:t>REGISTO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  <s:c r="AC143" s="13" t="n"/>
    </s:row>
    <s:row r="144" ht="26" customHeight="1">
      <s:c r="A144" s="12" t="inlineStr">
        <s:is>
          <s:t>REGISTO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  <s:c r="AC144" s="13" t="n"/>
    </s:row>
    <s:row r="145" ht="26" customHeight="1">
      <s:c r="A145" s="12" t="inlineStr">
        <s:is>
          <s:t>REGISTO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  <s:c r="AC145" s="13" t="n"/>
    </s:row>
    <s:row r="146" ht="26" customHeight="1">
      <s:c r="A146" s="12" t="inlineStr">
        <s:is>
          <s:t>REGISTO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  <s:c r="AC146" s="13" t="n"/>
    </s:row>
    <s:row r="147" ht="26" customHeight="1">
      <s:c r="A147" s="12" t="inlineStr">
        <s:is>
          <s:t>REGISTO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  <s:c r="AC147" s="13" t="n"/>
    </s:row>
    <s:row r="148" ht="26" customHeight="1">
      <s:c r="A148" s="12" t="inlineStr">
        <s:is>
          <s:t>REGISTO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  <s:c r="AC148" s="13" t="n"/>
    </s:row>
    <s:row r="149" ht="26" customHeight="1">
      <s:c r="A149" s="12" t="inlineStr">
        <s:is>
          <s:t>REGISTO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  <s:c r="AC149" s="13" t="n"/>
    </s:row>
    <s:row r="150" ht="26" customHeight="1">
      <s:c r="A150" s="12" t="inlineStr">
        <s:is>
          <s:t>REGISTO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  <s:c r="AC150" s="13" t="n"/>
    </s:row>
    <s:row r="151" ht="26" customHeight="1">
      <s:c r="A151" s="12" t="inlineStr">
        <s:is>
          <s:t>REGISTO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  <s:c r="AC151" s="13" t="n"/>
    </s:row>
    <s:row r="152" ht="26" customHeight="1">
      <s:c r="A152" s="12" t="inlineStr">
        <s:is>
          <s:t>REGISTO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  <s:c r="AC152" s="13" t="n"/>
    </s:row>
    <s:row r="153" ht="26" customHeight="1">
      <s:c r="A153" s="12" t="inlineStr">
        <s:is>
          <s:t>REGISTO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  <s:c r="AC153" s="13" t="n"/>
    </s:row>
    <s:row r="154" ht="26" customHeight="1">
      <s:c r="A154" s="12" t="inlineStr">
        <s:is>
          <s:t>REGISTO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  <s:c r="AC154" s="13" t="n"/>
    </s:row>
    <s:row r="155" ht="26" customHeight="1">
      <s:c r="A155" s="12" t="inlineStr">
        <s:is>
          <s:t>REGISTO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  <s:c r="AC155" s="13" t="n"/>
    </s:row>
    <s:row r="156" ht="26" customHeight="1">
      <s:c r="A156" s="12" t="inlineStr">
        <s:is>
          <s:t>REGISTO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  <s:c r="AC156" s="13" t="n"/>
    </s:row>
    <s:row r="157" ht="26" customHeight="1">
      <s:c r="A157" s="12" t="inlineStr">
        <s:is>
          <s:t>REGISTO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  <s:c r="AC157" s="13" t="n"/>
    </s:row>
    <s:row r="158" ht="26" customHeight="1">
      <s:c r="A158" s="12" t="inlineStr">
        <s:is>
          <s:t>REGISTO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  <s:c r="AC158" s="13" t="n"/>
    </s:row>
    <s:row r="159" ht="26" customHeight="1">
      <s:c r="A159" s="12" t="inlineStr">
        <s:is>
          <s:t>REGISTO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  <s:c r="AC159" s="13" t="n"/>
    </s:row>
    <s:row r="160" ht="26" customHeight="1">
      <s:c r="A160" s="12" t="inlineStr">
        <s:is>
          <s:t>REGISTO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  <s:c r="AC160" s="13" t="n"/>
    </s:row>
    <s:row r="161" ht="26" customHeight="1">
      <s:c r="A161" s="12" t="inlineStr">
        <s:is>
          <s:t>REGISTO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  <s:c r="AC161" s="13" t="n"/>
    </s:row>
    <s:row r="162" ht="26" customHeight="1">
      <s:c r="A162" s="12" t="inlineStr">
        <s:is>
          <s:t>REGISTO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  <s:c r="AC162" s="13" t="n"/>
    </s:row>
    <s:row r="163" ht="26" customHeight="1">
      <s:c r="A163" s="12" t="inlineStr">
        <s:is>
          <s:t>REGISTO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  <s:c r="AC163" s="13" t="n"/>
    </s:row>
    <s:row r="164" ht="26" customHeight="1">
      <s:c r="A164" s="12" t="inlineStr">
        <s:is>
          <s:t>REGISTO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  <s:c r="AC164" s="13" t="n"/>
    </s:row>
    <s:row r="165" ht="26" customHeight="1">
      <s:c r="A165" s="12" t="inlineStr">
        <s:is>
          <s:t>REGISTO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  <s:c r="AC165" s="13" t="n"/>
    </s:row>
    <s:row r="166" ht="26" customHeight="1">
      <s:c r="A166" s="12" t="inlineStr">
        <s:is>
          <s:t>REGISTO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  <s:c r="AC166" s="13" t="n"/>
    </s:row>
    <s:row r="167" ht="26" customHeight="1">
      <s:c r="A167" s="12" t="inlineStr">
        <s:is>
          <s:t>REGISTO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  <s:c r="AC167" s="13" t="n"/>
    </s:row>
    <s:row r="168" ht="26" customHeight="1">
      <s:c r="A168" s="12" t="inlineStr">
        <s:is>
          <s:t>REGISTO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  <s:c r="AC168" s="13" t="n"/>
    </s:row>
    <s:row r="169" ht="26" customHeight="1">
      <s:c r="A169" s="12" t="inlineStr">
        <s:is>
          <s:t>REGISTO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  <s:c r="AC169" s="13" t="n"/>
    </s:row>
    <s:row r="170" ht="26" customHeight="1">
      <s:c r="A170" s="12" t="inlineStr">
        <s:is>
          <s:t>REGISTO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  <s:c r="AC170" s="13" t="n"/>
    </s:row>
    <s:row r="171" ht="26" customHeight="1">
      <s:c r="A171" s="12" t="inlineStr">
        <s:is>
          <s:t>REGISTO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  <s:c r="AC171" s="13" t="n"/>
    </s:row>
    <s:row r="172" ht="26" customHeight="1">
      <s:c r="A172" s="12" t="inlineStr">
        <s:is>
          <s:t>REGISTO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  <s:c r="AC172" s="13" t="n"/>
    </s:row>
    <s:row r="173" ht="26" customHeight="1">
      <s:c r="A173" s="12" t="inlineStr">
        <s:is>
          <s:t>REGISTO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  <s:c r="AC173" s="13" t="n"/>
    </s:row>
    <s:row r="174" ht="26" customHeight="1">
      <s:c r="A174" s="12" t="inlineStr">
        <s:is>
          <s:t>REGISTO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  <s:c r="AC174" s="13" t="n"/>
    </s:row>
    <s:row r="175" ht="26" customHeight="1">
      <s:c r="A175" s="12" t="inlineStr">
        <s:is>
          <s:t>REGISTO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  <s:c r="AC175" s="13" t="n"/>
    </s:row>
    <s:row r="176" ht="26" customHeight="1">
      <s:c r="A176" s="12" t="inlineStr">
        <s:is>
          <s:t>REGISTO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  <s:c r="AC176" s="13" t="n"/>
    </s:row>
    <s:row r="177" ht="26" customHeight="1">
      <s:c r="A177" s="12" t="inlineStr">
        <s:is>
          <s:t>REGISTO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  <s:c r="AC177" s="13" t="n"/>
    </s:row>
    <s:row r="178" ht="26" customHeight="1">
      <s:c r="A178" s="12" t="inlineStr">
        <s:is>
          <s:t>REGISTO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  <s:c r="AC178" s="13" t="n"/>
    </s:row>
    <s:row r="179" ht="26" customHeight="1">
      <s:c r="A179" s="12" t="inlineStr">
        <s:is>
          <s:t>REGISTO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  <s:c r="AC179" s="13" t="n"/>
    </s:row>
    <s:row r="180" ht="26" customHeight="1">
      <s:c r="A180" s="12" t="inlineStr">
        <s:is>
          <s:t>REGISTO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  <s:c r="AC180" s="13" t="n"/>
    </s:row>
    <s:row r="181" ht="26" customHeight="1">
      <s:c r="A181" s="12" t="inlineStr">
        <s:is>
          <s:t>REGISTO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  <s:c r="AC181" s="13" t="n"/>
    </s:row>
    <s:row r="182" ht="26" customHeight="1">
      <s:c r="A182" s="12" t="inlineStr">
        <s:is>
          <s:t>REGISTO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  <s:c r="AC182" s="13" t="n"/>
    </s:row>
    <s:row r="183" ht="26" customHeight="1">
      <s:c r="A183" s="12" t="inlineStr">
        <s:is>
          <s:t>REGISTO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  <s:c r="AC183" s="13" t="n"/>
    </s:row>
    <s:row r="184" ht="26" customHeight="1">
      <s:c r="A184" s="12" t="inlineStr">
        <s:is>
          <s:t>REGISTO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  <s:c r="AC184" s="13" t="n"/>
    </s:row>
    <s:row r="185" ht="26" customHeight="1">
      <s:c r="A185" s="12" t="inlineStr">
        <s:is>
          <s:t>REGISTO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  <s:c r="AC185" s="13" t="n"/>
    </s:row>
    <s:row r="186" ht="26" customHeight="1">
      <s:c r="A186" s="12" t="inlineStr">
        <s:is>
          <s:t>REGISTO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  <s:c r="AC186" s="13" t="n"/>
    </s:row>
    <s:row r="187" ht="26" customHeight="1">
      <s:c r="A187" s="12" t="inlineStr">
        <s:is>
          <s:t>REGISTO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  <s:c r="AC187" s="13" t="n"/>
    </s:row>
    <s:row r="188" ht="26" customHeight="1">
      <s:c r="A188" s="12" t="inlineStr">
        <s:is>
          <s:t>REGISTO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  <s:c r="AC188" s="13" t="n"/>
    </s:row>
    <s:row r="189" ht="26" customHeight="1">
      <s:c r="A189" s="12" t="inlineStr">
        <s:is>
          <s:t>REGISTO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  <s:c r="AC189" s="13" t="n"/>
    </s:row>
    <s:row r="190" ht="26" customHeight="1">
      <s:c r="A190" s="12" t="inlineStr">
        <s:is>
          <s:t>REGISTO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  <s:c r="AC190" s="13" t="n"/>
    </s:row>
    <s:row r="191" ht="26" customHeight="1">
      <s:c r="A191" s="12" t="inlineStr">
        <s:is>
          <s:t>REGISTO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  <s:c r="AC191" s="13" t="n"/>
    </s:row>
    <s:row r="192" ht="26" customHeight="1">
      <s:c r="A192" s="12" t="inlineStr">
        <s:is>
          <s:t>REGISTO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  <s:c r="AC192" s="13" t="n"/>
    </s:row>
    <s:row r="193" ht="26" customHeight="1">
      <s:c r="A193" s="12" t="inlineStr">
        <s:is>
          <s:t>REGISTO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  <s:c r="AC193" s="13" t="n"/>
    </s:row>
    <s:row r="194" ht="26" customHeight="1">
      <s:c r="A194" s="12" t="inlineStr">
        <s:is>
          <s:t>REGISTO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  <s:c r="AC194" s="13" t="n"/>
    </s:row>
    <s:row r="195" ht="26" customHeight="1">
      <s:c r="A195" s="12" t="inlineStr">
        <s:is>
          <s:t>REGISTO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  <s:c r="AC195" s="13" t="n"/>
    </s:row>
    <s:row r="196" ht="26" customHeight="1">
      <s:c r="A196" s="12" t="inlineStr">
        <s:is>
          <s:t>REGISTO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  <s:c r="AC196" s="13" t="n"/>
    </s:row>
    <s:row r="197" ht="26" customHeight="1">
      <s:c r="A197" s="12" t="inlineStr">
        <s:is>
          <s:t>REGISTO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  <s:c r="AC197" s="13" t="n"/>
    </s:row>
    <s:row r="198" ht="26" customHeight="1">
      <s:c r="A198" s="12" t="inlineStr">
        <s:is>
          <s:t>REGISTO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  <s:c r="AC198" s="13" t="n"/>
    </s:row>
    <s:row r="199" ht="26" customHeight="1">
      <s:c r="A199" s="12" t="inlineStr">
        <s:is>
          <s:t>REGISTO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  <s:c r="AC199" s="13" t="n"/>
    </s:row>
    <s:row r="200" ht="26" customHeight="1">
      <s:c r="A200" s="12" t="inlineStr">
        <s:is>
          <s:t>REGISTO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  <s:c r="AC200" s="13" t="n"/>
    </s:row>
    <s:row r="201" ht="26" customHeight="1">
      <s:c r="A201" s="12" t="inlineStr">
        <s:is>
          <s:t>REGISTO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  <s:c r="AC201" s="13" t="n"/>
    </s:row>
    <s:row r="202" ht="26" customHeight="1">
      <s:c r="A202" s="12" t="inlineStr">
        <s:is>
          <s:t>REGISTO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  <s:c r="AC202" s="13" t="n"/>
    </s:row>
    <s:row r="203" ht="26" customHeight="1">
      <s:c r="A203" s="12" t="inlineStr">
        <s:is>
          <s:t>REGISTO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  <s:c r="AC203" s="13" t="n"/>
    </s:row>
    <s:row r="204" ht="26" customHeight="1">
      <s:c r="A204" s="12" t="inlineStr">
        <s:is>
          <s:t>REGISTO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  <s:c r="AC204" s="13" t="n"/>
    </s:row>
    <s:row r="205" ht="26" customHeight="1">
      <s:c r="A205" s="12" t="inlineStr">
        <s:is>
          <s:t>REGISTO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  <s:c r="AC205" s="13" t="n"/>
    </s:row>
    <s:row r="206" ht="26" customHeight="1">
      <s:c r="A206" s="12" t="inlineStr">
        <s:is>
          <s:t>REGISTO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  <s:c r="AC206" s="13" t="n"/>
    </s:row>
    <s:row r="207" ht="26" customHeight="1">
      <s:c r="A207" s="12" t="inlineStr">
        <s:is>
          <s:t>REGISTO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  <s:c r="AC207" s="13" t="n"/>
    </s:row>
    <s:row r="208" ht="26" customHeight="1">
      <s:c r="A208" s="12" t="inlineStr">
        <s:is>
          <s:t>REGISTO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  <s:c r="AC208" s="13" t="n"/>
    </s:row>
    <s:row r="209" ht="26" customHeight="1">
      <s:c r="A209" s="12" t="inlineStr">
        <s:is>
          <s:t>REGISTO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  <s:c r="AC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C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Verificar o valor e a unidade." type="date" operator="between">
      <s:formula1>1</s:formula1>
      <s:formula2>2958465</s:formula2>
    </s:dataValidation>
    <s:dataValidation sqref="F9:F209" showDropDown="0" showInputMessage="0" showErrorMessage="1" allowBlank="1" error="Verificar o valor e a unidade." type="time" operator="between">
      <s:formula1>0</s:formula1>
      <s:formula2>0.99999999</s:formula2>
    </s:dataValidation>
    <s:dataValidation sqref="G9:G209" showDropDown="0" showInputMessage="0" showErrorMessage="1" allowBlank="1" error="Verificar o valor e a unidade." type="date" operator="between">
      <s:formula1>1</s:formula1>
      <s:formula2>2958465</s:formula2>
    </s:dataValidation>
    <s:dataValidation sqref="H9:H209" showDropDown="0" showInputMessage="0" showErrorMessage="1" allowBlank="1" error="Verificar o valor e a unidade." type="time" operator="between">
      <s:formula1>0</s:formula1>
      <s:formula2>0.99999999</s:formula2>
    </s:dataValidation>
    <s:dataValidation sqref="O9:O209" showDropDown="0" showInputMessage="0" showErrorMessage="1" allowBlank="1" errorTitle="Verificar o valor e a unidade." error="Introduzir um número maior ou igual a zero." type="decimal" operator="greaterThanOrEqual">
      <s:formula1>0</s:formula1>
    </s:dataValidation>
    <s:dataValidation sqref="Q9:Q209" showDropDown="0" showInputMessage="0" showErrorMessage="1" allowBlank="1" errorTitle="Verificar o valor e a unidade." error="Introduzir um número maior ou igual a zero." type="decimal" operator="greaterThanOrEqual">
      <s:formula1>0</s:formula1>
    </s:dataValidation>
    <s:dataValidation sqref="A9:A209" showDropDown="0" showInputMessage="1" showErrorMessage="1" allowBlank="1" promptTitle="Escolher ou escrever" prompt="Verificar o valor e a unidade." type="list">
      <s:formula1>=PT_pt_status</s:formula1>
    </s:dataValidation>
    <s:dataValidation sqref="I9:I209" showDropDown="0" showInputMessage="1" showErrorMessage="1" allowBlank="1" promptTitle="Escolher ou escrever" prompt="Verificar o valor e a unidade." type="list">
      <s:formula1>=PT_pt_use_type</s:formula1>
    </s:dataValidation>
    <s:dataValidation sqref="R9:R209" showDropDown="0" showInputMessage="1" showErrorMessage="1" allowBlank="1" promptTitle="Escolher ou escrever" prompt="Verificar o valor e a unidade." type="list">
      <s:formula1>=PT_pt_extent_unit</s:formula1>
    </s:dataValidation>
    <s:dataValidation sqref="P9:P209" showDropDown="0" showInputMessage="1" showErrorMessage="1" allowBlank="1" promptTitle="Escolher ou escrever" prompt="Verificar o valor e a unidade." type="list">
      <s:formula1>=PT_pt_dose_unit</s:formula1>
    </s:dataValidation>
    <s:dataValidation sqref="M9:M209" showDropDown="0" showInputMessage="1" showErrorMessage="0" allowBlank="1" promptTitle="Escolher ou escrever" prompt="Verificar o valor e a unidade." type="list">
      <s:formula1>=PT_pt_product</s:formula1>
    </s:dataValidation>
    <s:dataValidation sqref="J9:J209" showDropDown="0" showInputMessage="1" showErrorMessage="0" allowBlank="1" promptTitle="Escolher ou escrever" prompt="Verificar o valor e a unidade." type="list">
      <s:formula1>=PT_pt_field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PT | Resumo</s:t>
        </s:is>
      </s:c>
    </s:row>
    <s:row r="3" ht="36" customHeight="1">
      <s:c r="A3" s="2" t="inlineStr">
        <s:is>
          <s:t>Os totais somam passagens por produto / parcela, não área fundiária única. Unidades separadas; chaves vazias e EXEMPLO excluídos.</s:t>
        </s:is>
      </s:c>
    </s:row>
    <s:row r="4" ht="30" customHeight="1">
      <s:c r="A4" s="2" t="inlineStr">
        <s:is>
          <s:t>Uma linha por produto e aplicação. Indicar localização precisa e unidades. Excluem-se linhas EXEMPLO. 200 linhas reais; ampliar todas as fórmulas para adicionar mais.</s:t>
        </s:is>
      </s:c>
    </s:row>
    <s:row r="5" ht="30" customHeight="1">
      <s:c r="A5" s="2" t="inlineStr">
        <s:is>
          <s:t>Células brancas editáveis; fórmulas protegidas sem palavra-passe. Listas de produtos e parcelas editáveis; admite-se texto livre. As doses não são recomendações de utilização.</s:t>
        </s:is>
      </s:c>
    </s:row>
    <s:row r="6" ht="22" customHeight="1">
      <s:c r="A6" s="2" t="inlineStr">
        <s:is>
          <s:t>Registos incompletos = Área / quantidade tratada / Unidade da área / quantidade tratada</s:t>
        </s:is>
      </s:c>
    </s:row>
    <s:row r="7">
      <s:c r="A7" s="17" t="inlineStr">
        <s:is>
          <s:t>Por produto</s:t>
        </s:is>
      </s:c>
      <s:c r="G7" s="17" t="inlineStr">
        <s:is>
          <s:t>Por parcela</s:t>
        </s:is>
      </s:c>
    </s:row>
    <s:row r="8" ht="34" customHeight="1">
      <s:c r="A8" s="3" t="inlineStr">
        <s:is>
          <s:t>Nome comercial completo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Registos incompletos</s:t>
        </s:is>
      </s:c>
      <s:c r="F8" s="3" t="inlineStr"/>
      <s:c r="G8" s="3" t="inlineStr">
        <s:is>
          <s:t>Identificador da parcela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Registos incompletos</s:t>
        </s:is>
      </s:c>
    </s:row>
    <s:row r="9" ht="25" customHeight="1">
      <s:c r="A9" s="18" t="str">
        <s:f>IF(AND('Registo'!A9="REGISTO",'Registo'!M9&lt;&gt;""),IF(SUMPRODUCT(--('Registo'!$M$9:M9='Registo'!M9),--('Registo'!$A$9:A9="REGISTO"))=1,'Registo'!M9,""),"")</s:f>
        <s:v/>
      </s:c>
      <s:c r="B9" s="19" t="str">
        <s:f>IF($A9="","",SUMPRODUCT(--('Registo'!$M$9:$M$209=$A9),--('Registo'!$A$9:$A$209="REGISTO"),--('Registo'!$R$9:$R$209="ha"),'Registo'!$Q$9:$Q$209))</s:f>
        <s:v/>
      </s:c>
      <s:c r="C9" s="19" t="str">
        <s:f>IF($A9="","",SUMPRODUCT(--('Registo'!$M$9:$M$209=$A9),--('Registo'!$A$9:$A$209="REGISTO"),--('Registo'!$R$9:$R$209="acre"),'Registo'!$Q$9:$Q$209))</s:f>
        <s:v/>
      </s:c>
      <s:c r="D9" s="19" t="str">
        <s:f>IF($A9="","",SUMPRODUCT(--('Registo'!$M$9:$M$209=$A9),--('Registo'!$A$9:$A$209="REGISTO"),--('Registo'!$R$9:$R$209="m²"),'Registo'!$Q$9:$Q$209))</s:f>
        <s:v/>
      </s:c>
      <s:c r="E9" s="20" t="str">
        <s:f>IF($A9="","",SUMPRODUCT(--('Registo'!$M$9:$M$209=$A9),--('Registo'!$A$9:$A$209="REGISTO"),--('Registo'!$Q$9:$Q$209=""))+SUMPRODUCT(--('Registo'!$M$9:$M$209=$A9),--('Registo'!$A$9:$A$209="REGISTO"),--('Registo'!$Q$9:$Q$209&lt;&gt;""),--('Registo'!$R$9:$R$209="")))</s:f>
        <s:v/>
      </s:c>
      <s:c r="F9" s="21" t="n"/>
      <s:c r="G9" s="18" t="str">
        <s:f>IF(AND('Registo'!A9="REGISTO",'Registo'!J9&lt;&gt;""),IF(SUMPRODUCT(--('Registo'!$J$9:J9='Registo'!J9),--('Registo'!$A$9:A9="REGISTO"))=1,'Registo'!J9,""),"")</s:f>
        <s:v/>
      </s:c>
      <s:c r="H9" s="19" t="str">
        <s:f>IF($G9="","",SUMPRODUCT(--('Registo'!$J$9:$J$209=$G9),--('Registo'!$A$9:$A$209="REGISTO"),--('Registo'!$R$9:$R$209="ha"),'Registo'!$Q$9:$Q$209))</s:f>
        <s:v/>
      </s:c>
      <s:c r="I9" s="19" t="str">
        <s:f>IF($G9="","",SUMPRODUCT(--('Registo'!$J$9:$J$209=$G9),--('Registo'!$A$9:$A$209="REGISTO"),--('Registo'!$R$9:$R$209="acre"),'Registo'!$Q$9:$Q$209))</s:f>
        <s:v/>
      </s:c>
      <s:c r="J9" s="19" t="str">
        <s:f>IF($G9="","",SUMPRODUCT(--('Registo'!$J$9:$J$209=$G9),--('Registo'!$A$9:$A$209="REGISTO"),--('Registo'!$R$9:$R$209="m²"),'Registo'!$Q$9:$Q$209))</s:f>
        <s:v/>
      </s:c>
      <s:c r="K9" s="20" t="str">
        <s:f>IF($G9="","",SUMPRODUCT(--('Registo'!$J$9:$J$209=$G9),--('Registo'!$A$9:$A$209="REGISTO"),--('Registo'!$Q$9:$Q$209=""))+SUMPRODUCT(--('Registo'!$J$9:$J$209=$G9),--('Registo'!$A$9:$A$209="REGISTO"),--('Registo'!$Q$9:$Q$209&lt;&gt;""),--('Registo'!$R$9:$R$209="")))</s:f>
        <s:v/>
      </s:c>
    </s:row>
    <s:row r="10" ht="25" customHeight="1">
      <s:c r="A10" s="18" t="str">
        <s:f>IF(AND('Registo'!A10="REGISTO",'Registo'!M10&lt;&gt;""),IF(SUMPRODUCT(--('Registo'!$M$9:M10='Registo'!M10),--('Registo'!$A$9:A10="REGISTO"))=1,'Registo'!M10,""),"")</s:f>
        <s:v/>
      </s:c>
      <s:c r="B10" s="19" t="str">
        <s:f>IF($A10="","",SUMPRODUCT(--('Registo'!$M$9:$M$209=$A10),--('Registo'!$A$9:$A$209="REGISTO"),--('Registo'!$R$9:$R$209="ha"),'Registo'!$Q$9:$Q$209))</s:f>
        <s:v/>
      </s:c>
      <s:c r="C10" s="19" t="str">
        <s:f>IF($A10="","",SUMPRODUCT(--('Registo'!$M$9:$M$209=$A10),--('Registo'!$A$9:$A$209="REGISTO"),--('Registo'!$R$9:$R$209="acre"),'Registo'!$Q$9:$Q$209))</s:f>
        <s:v/>
      </s:c>
      <s:c r="D10" s="19" t="str">
        <s:f>IF($A10="","",SUMPRODUCT(--('Registo'!$M$9:$M$209=$A10),--('Registo'!$A$9:$A$209="REGISTO"),--('Registo'!$R$9:$R$209="m²"),'Registo'!$Q$9:$Q$209))</s:f>
        <s:v/>
      </s:c>
      <s:c r="E10" s="20" t="str">
        <s:f>IF($A10="","",SUMPRODUCT(--('Registo'!$M$9:$M$209=$A10),--('Registo'!$A$9:$A$209="REGISTO"),--('Registo'!$Q$9:$Q$209=""))+SUMPRODUCT(--('Registo'!$M$9:$M$209=$A10),--('Registo'!$A$9:$A$209="REGISTO"),--('Registo'!$Q$9:$Q$209&lt;&gt;""),--('Registo'!$R$9:$R$209="")))</s:f>
        <s:v/>
      </s:c>
      <s:c r="F10" s="21" t="n"/>
      <s:c r="G10" s="18" t="str">
        <s:f>IF(AND('Registo'!A10="REGISTO",'Registo'!J10&lt;&gt;""),IF(SUMPRODUCT(--('Registo'!$J$9:J10='Registo'!J10),--('Registo'!$A$9:A10="REGISTO"))=1,'Registo'!J10,""),"")</s:f>
        <s:v/>
      </s:c>
      <s:c r="H10" s="19" t="str">
        <s:f>IF($G10="","",SUMPRODUCT(--('Registo'!$J$9:$J$209=$G10),--('Registo'!$A$9:$A$209="REGISTO"),--('Registo'!$R$9:$R$209="ha"),'Registo'!$Q$9:$Q$209))</s:f>
        <s:v/>
      </s:c>
      <s:c r="I10" s="19" t="str">
        <s:f>IF($G10="","",SUMPRODUCT(--('Registo'!$J$9:$J$209=$G10),--('Registo'!$A$9:$A$209="REGISTO"),--('Registo'!$R$9:$R$209="acre"),'Registo'!$Q$9:$Q$209))</s:f>
        <s:v/>
      </s:c>
      <s:c r="J10" s="19" t="str">
        <s:f>IF($G10="","",SUMPRODUCT(--('Registo'!$J$9:$J$209=$G10),--('Registo'!$A$9:$A$209="REGISTO"),--('Registo'!$R$9:$R$209="m²"),'Registo'!$Q$9:$Q$209))</s:f>
        <s:v/>
      </s:c>
      <s:c r="K10" s="20" t="str">
        <s:f>IF($G10="","",SUMPRODUCT(--('Registo'!$J$9:$J$209=$G10),--('Registo'!$A$9:$A$209="REGISTO"),--('Registo'!$Q$9:$Q$209=""))+SUMPRODUCT(--('Registo'!$J$9:$J$209=$G10),--('Registo'!$A$9:$A$209="REGISTO"),--('Registo'!$Q$9:$Q$209&lt;&gt;""),--('Registo'!$R$9:$R$209="")))</s:f>
        <s:v/>
      </s:c>
    </s:row>
    <s:row r="11" ht="25" customHeight="1">
      <s:c r="A11" s="18" t="str">
        <s:f>IF(AND('Registo'!A11="REGISTO",'Registo'!M11&lt;&gt;""),IF(SUMPRODUCT(--('Registo'!$M$9:M11='Registo'!M11),--('Registo'!$A$9:A11="REGISTO"))=1,'Registo'!M11,""),"")</s:f>
        <s:v/>
      </s:c>
      <s:c r="B11" s="19" t="str">
        <s:f>IF($A11="","",SUMPRODUCT(--('Registo'!$M$9:$M$209=$A11),--('Registo'!$A$9:$A$209="REGISTO"),--('Registo'!$R$9:$R$209="ha"),'Registo'!$Q$9:$Q$209))</s:f>
        <s:v/>
      </s:c>
      <s:c r="C11" s="19" t="str">
        <s:f>IF($A11="","",SUMPRODUCT(--('Registo'!$M$9:$M$209=$A11),--('Registo'!$A$9:$A$209="REGISTO"),--('Registo'!$R$9:$R$209="acre"),'Registo'!$Q$9:$Q$209))</s:f>
        <s:v/>
      </s:c>
      <s:c r="D11" s="19" t="str">
        <s:f>IF($A11="","",SUMPRODUCT(--('Registo'!$M$9:$M$209=$A11),--('Registo'!$A$9:$A$209="REGISTO"),--('Registo'!$R$9:$R$209="m²"),'Registo'!$Q$9:$Q$209))</s:f>
        <s:v/>
      </s:c>
      <s:c r="E11" s="20" t="str">
        <s:f>IF($A11="","",SUMPRODUCT(--('Registo'!$M$9:$M$209=$A11),--('Registo'!$A$9:$A$209="REGISTO"),--('Registo'!$Q$9:$Q$209=""))+SUMPRODUCT(--('Registo'!$M$9:$M$209=$A11),--('Registo'!$A$9:$A$209="REGISTO"),--('Registo'!$Q$9:$Q$209&lt;&gt;""),--('Registo'!$R$9:$R$209="")))</s:f>
        <s:v/>
      </s:c>
      <s:c r="F11" s="21" t="n"/>
      <s:c r="G11" s="18" t="str">
        <s:f>IF(AND('Registo'!A11="REGISTO",'Registo'!J11&lt;&gt;""),IF(SUMPRODUCT(--('Registo'!$J$9:J11='Registo'!J11),--('Registo'!$A$9:A11="REGISTO"))=1,'Registo'!J11,""),"")</s:f>
        <s:v/>
      </s:c>
      <s:c r="H11" s="19" t="str">
        <s:f>IF($G11="","",SUMPRODUCT(--('Registo'!$J$9:$J$209=$G11),--('Registo'!$A$9:$A$209="REGISTO"),--('Registo'!$R$9:$R$209="ha"),'Registo'!$Q$9:$Q$209))</s:f>
        <s:v/>
      </s:c>
      <s:c r="I11" s="19" t="str">
        <s:f>IF($G11="","",SUMPRODUCT(--('Registo'!$J$9:$J$209=$G11),--('Registo'!$A$9:$A$209="REGISTO"),--('Registo'!$R$9:$R$209="acre"),'Registo'!$Q$9:$Q$209))</s:f>
        <s:v/>
      </s:c>
      <s:c r="J11" s="19" t="str">
        <s:f>IF($G11="","",SUMPRODUCT(--('Registo'!$J$9:$J$209=$G11),--('Registo'!$A$9:$A$209="REGISTO"),--('Registo'!$R$9:$R$209="m²"),'Registo'!$Q$9:$Q$209))</s:f>
        <s:v/>
      </s:c>
      <s:c r="K11" s="20" t="str">
        <s:f>IF($G11="","",SUMPRODUCT(--('Registo'!$J$9:$J$209=$G11),--('Registo'!$A$9:$A$209="REGISTO"),--('Registo'!$Q$9:$Q$209=""))+SUMPRODUCT(--('Registo'!$J$9:$J$209=$G11),--('Registo'!$A$9:$A$209="REGISTO"),--('Registo'!$Q$9:$Q$209&lt;&gt;""),--('Registo'!$R$9:$R$209="")))</s:f>
        <s:v/>
      </s:c>
    </s:row>
    <s:row r="12" ht="25" customHeight="1">
      <s:c r="A12" s="18" t="str">
        <s:f>IF(AND('Registo'!A12="REGISTO",'Registo'!M12&lt;&gt;""),IF(SUMPRODUCT(--('Registo'!$M$9:M12='Registo'!M12),--('Registo'!$A$9:A12="REGISTO"))=1,'Registo'!M12,""),"")</s:f>
        <s:v/>
      </s:c>
      <s:c r="B12" s="19" t="str">
        <s:f>IF($A12="","",SUMPRODUCT(--('Registo'!$M$9:$M$209=$A12),--('Registo'!$A$9:$A$209="REGISTO"),--('Registo'!$R$9:$R$209="ha"),'Registo'!$Q$9:$Q$209))</s:f>
        <s:v/>
      </s:c>
      <s:c r="C12" s="19" t="str">
        <s:f>IF($A12="","",SUMPRODUCT(--('Registo'!$M$9:$M$209=$A12),--('Registo'!$A$9:$A$209="REGISTO"),--('Registo'!$R$9:$R$209="acre"),'Registo'!$Q$9:$Q$209))</s:f>
        <s:v/>
      </s:c>
      <s:c r="D12" s="19" t="str">
        <s:f>IF($A12="","",SUMPRODUCT(--('Registo'!$M$9:$M$209=$A12),--('Registo'!$A$9:$A$209="REGISTO"),--('Registo'!$R$9:$R$209="m²"),'Registo'!$Q$9:$Q$209))</s:f>
        <s:v/>
      </s:c>
      <s:c r="E12" s="20" t="str">
        <s:f>IF($A12="","",SUMPRODUCT(--('Registo'!$M$9:$M$209=$A12),--('Registo'!$A$9:$A$209="REGISTO"),--('Registo'!$Q$9:$Q$209=""))+SUMPRODUCT(--('Registo'!$M$9:$M$209=$A12),--('Registo'!$A$9:$A$209="REGISTO"),--('Registo'!$Q$9:$Q$209&lt;&gt;""),--('Registo'!$R$9:$R$209="")))</s:f>
        <s:v/>
      </s:c>
      <s:c r="F12" s="21" t="n"/>
      <s:c r="G12" s="18" t="str">
        <s:f>IF(AND('Registo'!A12="REGISTO",'Registo'!J12&lt;&gt;""),IF(SUMPRODUCT(--('Registo'!$J$9:J12='Registo'!J12),--('Registo'!$A$9:A12="REGISTO"))=1,'Registo'!J12,""),"")</s:f>
        <s:v/>
      </s:c>
      <s:c r="H12" s="19" t="str">
        <s:f>IF($G12="","",SUMPRODUCT(--('Registo'!$J$9:$J$209=$G12),--('Registo'!$A$9:$A$209="REGISTO"),--('Registo'!$R$9:$R$209="ha"),'Registo'!$Q$9:$Q$209))</s:f>
        <s:v/>
      </s:c>
      <s:c r="I12" s="19" t="str">
        <s:f>IF($G12="","",SUMPRODUCT(--('Registo'!$J$9:$J$209=$G12),--('Registo'!$A$9:$A$209="REGISTO"),--('Registo'!$R$9:$R$209="acre"),'Registo'!$Q$9:$Q$209))</s:f>
        <s:v/>
      </s:c>
      <s:c r="J12" s="19" t="str">
        <s:f>IF($G12="","",SUMPRODUCT(--('Registo'!$J$9:$J$209=$G12),--('Registo'!$A$9:$A$209="REGISTO"),--('Registo'!$R$9:$R$209="m²"),'Registo'!$Q$9:$Q$209))</s:f>
        <s:v/>
      </s:c>
      <s:c r="K12" s="20" t="str">
        <s:f>IF($G12="","",SUMPRODUCT(--('Registo'!$J$9:$J$209=$G12),--('Registo'!$A$9:$A$209="REGISTO"),--('Registo'!$Q$9:$Q$209=""))+SUMPRODUCT(--('Registo'!$J$9:$J$209=$G12),--('Registo'!$A$9:$A$209="REGISTO"),--('Registo'!$Q$9:$Q$209&lt;&gt;""),--('Registo'!$R$9:$R$209="")))</s:f>
        <s:v/>
      </s:c>
    </s:row>
    <s:row r="13" ht="25" customHeight="1">
      <s:c r="A13" s="18" t="str">
        <s:f>IF(AND('Registo'!A13="REGISTO",'Registo'!M13&lt;&gt;""),IF(SUMPRODUCT(--('Registo'!$M$9:M13='Registo'!M13),--('Registo'!$A$9:A13="REGISTO"))=1,'Registo'!M13,""),"")</s:f>
        <s:v/>
      </s:c>
      <s:c r="B13" s="19" t="str">
        <s:f>IF($A13="","",SUMPRODUCT(--('Registo'!$M$9:$M$209=$A13),--('Registo'!$A$9:$A$209="REGISTO"),--('Registo'!$R$9:$R$209="ha"),'Registo'!$Q$9:$Q$209))</s:f>
        <s:v/>
      </s:c>
      <s:c r="C13" s="19" t="str">
        <s:f>IF($A13="","",SUMPRODUCT(--('Registo'!$M$9:$M$209=$A13),--('Registo'!$A$9:$A$209="REGISTO"),--('Registo'!$R$9:$R$209="acre"),'Registo'!$Q$9:$Q$209))</s:f>
        <s:v/>
      </s:c>
      <s:c r="D13" s="19" t="str">
        <s:f>IF($A13="","",SUMPRODUCT(--('Registo'!$M$9:$M$209=$A13),--('Registo'!$A$9:$A$209="REGISTO"),--('Registo'!$R$9:$R$209="m²"),'Registo'!$Q$9:$Q$209))</s:f>
        <s:v/>
      </s:c>
      <s:c r="E13" s="20" t="str">
        <s:f>IF($A13="","",SUMPRODUCT(--('Registo'!$M$9:$M$209=$A13),--('Registo'!$A$9:$A$209="REGISTO"),--('Registo'!$Q$9:$Q$209=""))+SUMPRODUCT(--('Registo'!$M$9:$M$209=$A13),--('Registo'!$A$9:$A$209="REGISTO"),--('Registo'!$Q$9:$Q$209&lt;&gt;""),--('Registo'!$R$9:$R$209="")))</s:f>
        <s:v/>
      </s:c>
      <s:c r="F13" s="21" t="n"/>
      <s:c r="G13" s="18" t="str">
        <s:f>IF(AND('Registo'!A13="REGISTO",'Registo'!J13&lt;&gt;""),IF(SUMPRODUCT(--('Registo'!$J$9:J13='Registo'!J13),--('Registo'!$A$9:A13="REGISTO"))=1,'Registo'!J13,""),"")</s:f>
        <s:v/>
      </s:c>
      <s:c r="H13" s="19" t="str">
        <s:f>IF($G13="","",SUMPRODUCT(--('Registo'!$J$9:$J$209=$G13),--('Registo'!$A$9:$A$209="REGISTO"),--('Registo'!$R$9:$R$209="ha"),'Registo'!$Q$9:$Q$209))</s:f>
        <s:v/>
      </s:c>
      <s:c r="I13" s="19" t="str">
        <s:f>IF($G13="","",SUMPRODUCT(--('Registo'!$J$9:$J$209=$G13),--('Registo'!$A$9:$A$209="REGISTO"),--('Registo'!$R$9:$R$209="acre"),'Registo'!$Q$9:$Q$209))</s:f>
        <s:v/>
      </s:c>
      <s:c r="J13" s="19" t="str">
        <s:f>IF($G13="","",SUMPRODUCT(--('Registo'!$J$9:$J$209=$G13),--('Registo'!$A$9:$A$209="REGISTO"),--('Registo'!$R$9:$R$209="m²"),'Registo'!$Q$9:$Q$209))</s:f>
        <s:v/>
      </s:c>
      <s:c r="K13" s="20" t="str">
        <s:f>IF($G13="","",SUMPRODUCT(--('Registo'!$J$9:$J$209=$G13),--('Registo'!$A$9:$A$209="REGISTO"),--('Registo'!$Q$9:$Q$209=""))+SUMPRODUCT(--('Registo'!$J$9:$J$209=$G13),--('Registo'!$A$9:$A$209="REGISTO"),--('Registo'!$Q$9:$Q$209&lt;&gt;""),--('Registo'!$R$9:$R$209="")))</s:f>
        <s:v/>
      </s:c>
    </s:row>
    <s:row r="14" ht="25" customHeight="1">
      <s:c r="A14" s="18" t="str">
        <s:f>IF(AND('Registo'!A14="REGISTO",'Registo'!M14&lt;&gt;""),IF(SUMPRODUCT(--('Registo'!$M$9:M14='Registo'!M14),--('Registo'!$A$9:A14="REGISTO"))=1,'Registo'!M14,""),"")</s:f>
        <s:v/>
      </s:c>
      <s:c r="B14" s="19" t="str">
        <s:f>IF($A14="","",SUMPRODUCT(--('Registo'!$M$9:$M$209=$A14),--('Registo'!$A$9:$A$209="REGISTO"),--('Registo'!$R$9:$R$209="ha"),'Registo'!$Q$9:$Q$209))</s:f>
        <s:v/>
      </s:c>
      <s:c r="C14" s="19" t="str">
        <s:f>IF($A14="","",SUMPRODUCT(--('Registo'!$M$9:$M$209=$A14),--('Registo'!$A$9:$A$209="REGISTO"),--('Registo'!$R$9:$R$209="acre"),'Registo'!$Q$9:$Q$209))</s:f>
        <s:v/>
      </s:c>
      <s:c r="D14" s="19" t="str">
        <s:f>IF($A14="","",SUMPRODUCT(--('Registo'!$M$9:$M$209=$A14),--('Registo'!$A$9:$A$209="REGISTO"),--('Registo'!$R$9:$R$209="m²"),'Registo'!$Q$9:$Q$209))</s:f>
        <s:v/>
      </s:c>
      <s:c r="E14" s="20" t="str">
        <s:f>IF($A14="","",SUMPRODUCT(--('Registo'!$M$9:$M$209=$A14),--('Registo'!$A$9:$A$209="REGISTO"),--('Registo'!$Q$9:$Q$209=""))+SUMPRODUCT(--('Registo'!$M$9:$M$209=$A14),--('Registo'!$A$9:$A$209="REGISTO"),--('Registo'!$Q$9:$Q$209&lt;&gt;""),--('Registo'!$R$9:$R$209="")))</s:f>
        <s:v/>
      </s:c>
      <s:c r="F14" s="21" t="n"/>
      <s:c r="G14" s="18" t="str">
        <s:f>IF(AND('Registo'!A14="REGISTO",'Registo'!J14&lt;&gt;""),IF(SUMPRODUCT(--('Registo'!$J$9:J14='Registo'!J14),--('Registo'!$A$9:A14="REGISTO"))=1,'Registo'!J14,""),"")</s:f>
        <s:v/>
      </s:c>
      <s:c r="H14" s="19" t="str">
        <s:f>IF($G14="","",SUMPRODUCT(--('Registo'!$J$9:$J$209=$G14),--('Registo'!$A$9:$A$209="REGISTO"),--('Registo'!$R$9:$R$209="ha"),'Registo'!$Q$9:$Q$209))</s:f>
        <s:v/>
      </s:c>
      <s:c r="I14" s="19" t="str">
        <s:f>IF($G14="","",SUMPRODUCT(--('Registo'!$J$9:$J$209=$G14),--('Registo'!$A$9:$A$209="REGISTO"),--('Registo'!$R$9:$R$209="acre"),'Registo'!$Q$9:$Q$209))</s:f>
        <s:v/>
      </s:c>
      <s:c r="J14" s="19" t="str">
        <s:f>IF($G14="","",SUMPRODUCT(--('Registo'!$J$9:$J$209=$G14),--('Registo'!$A$9:$A$209="REGISTO"),--('Registo'!$R$9:$R$209="m²"),'Registo'!$Q$9:$Q$209))</s:f>
        <s:v/>
      </s:c>
      <s:c r="K14" s="20" t="str">
        <s:f>IF($G14="","",SUMPRODUCT(--('Registo'!$J$9:$J$209=$G14),--('Registo'!$A$9:$A$209="REGISTO"),--('Registo'!$Q$9:$Q$209=""))+SUMPRODUCT(--('Registo'!$J$9:$J$209=$G14),--('Registo'!$A$9:$A$209="REGISTO"),--('Registo'!$Q$9:$Q$209&lt;&gt;""),--('Registo'!$R$9:$R$209="")))</s:f>
        <s:v/>
      </s:c>
    </s:row>
    <s:row r="15" ht="25" customHeight="1">
      <s:c r="A15" s="18" t="str">
        <s:f>IF(AND('Registo'!A15="REGISTO",'Registo'!M15&lt;&gt;""),IF(SUMPRODUCT(--('Registo'!$M$9:M15='Registo'!M15),--('Registo'!$A$9:A15="REGISTO"))=1,'Registo'!M15,""),"")</s:f>
        <s:v/>
      </s:c>
      <s:c r="B15" s="19" t="str">
        <s:f>IF($A15="","",SUMPRODUCT(--('Registo'!$M$9:$M$209=$A15),--('Registo'!$A$9:$A$209="REGISTO"),--('Registo'!$R$9:$R$209="ha"),'Registo'!$Q$9:$Q$209))</s:f>
        <s:v/>
      </s:c>
      <s:c r="C15" s="19" t="str">
        <s:f>IF($A15="","",SUMPRODUCT(--('Registo'!$M$9:$M$209=$A15),--('Registo'!$A$9:$A$209="REGISTO"),--('Registo'!$R$9:$R$209="acre"),'Registo'!$Q$9:$Q$209))</s:f>
        <s:v/>
      </s:c>
      <s:c r="D15" s="19" t="str">
        <s:f>IF($A15="","",SUMPRODUCT(--('Registo'!$M$9:$M$209=$A15),--('Registo'!$A$9:$A$209="REGISTO"),--('Registo'!$R$9:$R$209="m²"),'Registo'!$Q$9:$Q$209))</s:f>
        <s:v/>
      </s:c>
      <s:c r="E15" s="20" t="str">
        <s:f>IF($A15="","",SUMPRODUCT(--('Registo'!$M$9:$M$209=$A15),--('Registo'!$A$9:$A$209="REGISTO"),--('Registo'!$Q$9:$Q$209=""))+SUMPRODUCT(--('Registo'!$M$9:$M$209=$A15),--('Registo'!$A$9:$A$209="REGISTO"),--('Registo'!$Q$9:$Q$209&lt;&gt;""),--('Registo'!$R$9:$R$209="")))</s:f>
        <s:v/>
      </s:c>
      <s:c r="F15" s="21" t="n"/>
      <s:c r="G15" s="18" t="str">
        <s:f>IF(AND('Registo'!A15="REGISTO",'Registo'!J15&lt;&gt;""),IF(SUMPRODUCT(--('Registo'!$J$9:J15='Registo'!J15),--('Registo'!$A$9:A15="REGISTO"))=1,'Registo'!J15,""),"")</s:f>
        <s:v/>
      </s:c>
      <s:c r="H15" s="19" t="str">
        <s:f>IF($G15="","",SUMPRODUCT(--('Registo'!$J$9:$J$209=$G15),--('Registo'!$A$9:$A$209="REGISTO"),--('Registo'!$R$9:$R$209="ha"),'Registo'!$Q$9:$Q$209))</s:f>
        <s:v/>
      </s:c>
      <s:c r="I15" s="19" t="str">
        <s:f>IF($G15="","",SUMPRODUCT(--('Registo'!$J$9:$J$209=$G15),--('Registo'!$A$9:$A$209="REGISTO"),--('Registo'!$R$9:$R$209="acre"),'Registo'!$Q$9:$Q$209))</s:f>
        <s:v/>
      </s:c>
      <s:c r="J15" s="19" t="str">
        <s:f>IF($G15="","",SUMPRODUCT(--('Registo'!$J$9:$J$209=$G15),--('Registo'!$A$9:$A$209="REGISTO"),--('Registo'!$R$9:$R$209="m²"),'Registo'!$Q$9:$Q$209))</s:f>
        <s:v/>
      </s:c>
      <s:c r="K15" s="20" t="str">
        <s:f>IF($G15="","",SUMPRODUCT(--('Registo'!$J$9:$J$209=$G15),--('Registo'!$A$9:$A$209="REGISTO"),--('Registo'!$Q$9:$Q$209=""))+SUMPRODUCT(--('Registo'!$J$9:$J$209=$G15),--('Registo'!$A$9:$A$209="REGISTO"),--('Registo'!$Q$9:$Q$209&lt;&gt;""),--('Registo'!$R$9:$R$209="")))</s:f>
        <s:v/>
      </s:c>
    </s:row>
    <s:row r="16" ht="25" customHeight="1">
      <s:c r="A16" s="18" t="str">
        <s:f>IF(AND('Registo'!A16="REGISTO",'Registo'!M16&lt;&gt;""),IF(SUMPRODUCT(--('Registo'!$M$9:M16='Registo'!M16),--('Registo'!$A$9:A16="REGISTO"))=1,'Registo'!M16,""),"")</s:f>
        <s:v/>
      </s:c>
      <s:c r="B16" s="19" t="str">
        <s:f>IF($A16="","",SUMPRODUCT(--('Registo'!$M$9:$M$209=$A16),--('Registo'!$A$9:$A$209="REGISTO"),--('Registo'!$R$9:$R$209="ha"),'Registo'!$Q$9:$Q$209))</s:f>
        <s:v/>
      </s:c>
      <s:c r="C16" s="19" t="str">
        <s:f>IF($A16="","",SUMPRODUCT(--('Registo'!$M$9:$M$209=$A16),--('Registo'!$A$9:$A$209="REGISTO"),--('Registo'!$R$9:$R$209="acre"),'Registo'!$Q$9:$Q$209))</s:f>
        <s:v/>
      </s:c>
      <s:c r="D16" s="19" t="str">
        <s:f>IF($A16="","",SUMPRODUCT(--('Registo'!$M$9:$M$209=$A16),--('Registo'!$A$9:$A$209="REGISTO"),--('Registo'!$R$9:$R$209="m²"),'Registo'!$Q$9:$Q$209))</s:f>
        <s:v/>
      </s:c>
      <s:c r="E16" s="20" t="str">
        <s:f>IF($A16="","",SUMPRODUCT(--('Registo'!$M$9:$M$209=$A16),--('Registo'!$A$9:$A$209="REGISTO"),--('Registo'!$Q$9:$Q$209=""))+SUMPRODUCT(--('Registo'!$M$9:$M$209=$A16),--('Registo'!$A$9:$A$209="REGISTO"),--('Registo'!$Q$9:$Q$209&lt;&gt;""),--('Registo'!$R$9:$R$209="")))</s:f>
        <s:v/>
      </s:c>
      <s:c r="F16" s="21" t="n"/>
      <s:c r="G16" s="18" t="str">
        <s:f>IF(AND('Registo'!A16="REGISTO",'Registo'!J16&lt;&gt;""),IF(SUMPRODUCT(--('Registo'!$J$9:J16='Registo'!J16),--('Registo'!$A$9:A16="REGISTO"))=1,'Registo'!J16,""),"")</s:f>
        <s:v/>
      </s:c>
      <s:c r="H16" s="19" t="str">
        <s:f>IF($G16="","",SUMPRODUCT(--('Registo'!$J$9:$J$209=$G16),--('Registo'!$A$9:$A$209="REGISTO"),--('Registo'!$R$9:$R$209="ha"),'Registo'!$Q$9:$Q$209))</s:f>
        <s:v/>
      </s:c>
      <s:c r="I16" s="19" t="str">
        <s:f>IF($G16="","",SUMPRODUCT(--('Registo'!$J$9:$J$209=$G16),--('Registo'!$A$9:$A$209="REGISTO"),--('Registo'!$R$9:$R$209="acre"),'Registo'!$Q$9:$Q$209))</s:f>
        <s:v/>
      </s:c>
      <s:c r="J16" s="19" t="str">
        <s:f>IF($G16="","",SUMPRODUCT(--('Registo'!$J$9:$J$209=$G16),--('Registo'!$A$9:$A$209="REGISTO"),--('Registo'!$R$9:$R$209="m²"),'Registo'!$Q$9:$Q$209))</s:f>
        <s:v/>
      </s:c>
      <s:c r="K16" s="20" t="str">
        <s:f>IF($G16="","",SUMPRODUCT(--('Registo'!$J$9:$J$209=$G16),--('Registo'!$A$9:$A$209="REGISTO"),--('Registo'!$Q$9:$Q$209=""))+SUMPRODUCT(--('Registo'!$J$9:$J$209=$G16),--('Registo'!$A$9:$A$209="REGISTO"),--('Registo'!$Q$9:$Q$209&lt;&gt;""),--('Registo'!$R$9:$R$209="")))</s:f>
        <s:v/>
      </s:c>
    </s:row>
    <s:row r="17" ht="25" customHeight="1">
      <s:c r="A17" s="18" t="str">
        <s:f>IF(AND('Registo'!A17="REGISTO",'Registo'!M17&lt;&gt;""),IF(SUMPRODUCT(--('Registo'!$M$9:M17='Registo'!M17),--('Registo'!$A$9:A17="REGISTO"))=1,'Registo'!M17,""),"")</s:f>
        <s:v/>
      </s:c>
      <s:c r="B17" s="19" t="str">
        <s:f>IF($A17="","",SUMPRODUCT(--('Registo'!$M$9:$M$209=$A17),--('Registo'!$A$9:$A$209="REGISTO"),--('Registo'!$R$9:$R$209="ha"),'Registo'!$Q$9:$Q$209))</s:f>
        <s:v/>
      </s:c>
      <s:c r="C17" s="19" t="str">
        <s:f>IF($A17="","",SUMPRODUCT(--('Registo'!$M$9:$M$209=$A17),--('Registo'!$A$9:$A$209="REGISTO"),--('Registo'!$R$9:$R$209="acre"),'Registo'!$Q$9:$Q$209))</s:f>
        <s:v/>
      </s:c>
      <s:c r="D17" s="19" t="str">
        <s:f>IF($A17="","",SUMPRODUCT(--('Registo'!$M$9:$M$209=$A17),--('Registo'!$A$9:$A$209="REGISTO"),--('Registo'!$R$9:$R$209="m²"),'Registo'!$Q$9:$Q$209))</s:f>
        <s:v/>
      </s:c>
      <s:c r="E17" s="20" t="str">
        <s:f>IF($A17="","",SUMPRODUCT(--('Registo'!$M$9:$M$209=$A17),--('Registo'!$A$9:$A$209="REGISTO"),--('Registo'!$Q$9:$Q$209=""))+SUMPRODUCT(--('Registo'!$M$9:$M$209=$A17),--('Registo'!$A$9:$A$209="REGISTO"),--('Registo'!$Q$9:$Q$209&lt;&gt;""),--('Registo'!$R$9:$R$209="")))</s:f>
        <s:v/>
      </s:c>
      <s:c r="F17" s="21" t="n"/>
      <s:c r="G17" s="18" t="str">
        <s:f>IF(AND('Registo'!A17="REGISTO",'Registo'!J17&lt;&gt;""),IF(SUMPRODUCT(--('Registo'!$J$9:J17='Registo'!J17),--('Registo'!$A$9:A17="REGISTO"))=1,'Registo'!J17,""),"")</s:f>
        <s:v/>
      </s:c>
      <s:c r="H17" s="19" t="str">
        <s:f>IF($G17="","",SUMPRODUCT(--('Registo'!$J$9:$J$209=$G17),--('Registo'!$A$9:$A$209="REGISTO"),--('Registo'!$R$9:$R$209="ha"),'Registo'!$Q$9:$Q$209))</s:f>
        <s:v/>
      </s:c>
      <s:c r="I17" s="19" t="str">
        <s:f>IF($G17="","",SUMPRODUCT(--('Registo'!$J$9:$J$209=$G17),--('Registo'!$A$9:$A$209="REGISTO"),--('Registo'!$R$9:$R$209="acre"),'Registo'!$Q$9:$Q$209))</s:f>
        <s:v/>
      </s:c>
      <s:c r="J17" s="19" t="str">
        <s:f>IF($G17="","",SUMPRODUCT(--('Registo'!$J$9:$J$209=$G17),--('Registo'!$A$9:$A$209="REGISTO"),--('Registo'!$R$9:$R$209="m²"),'Registo'!$Q$9:$Q$209))</s:f>
        <s:v/>
      </s:c>
      <s:c r="K17" s="20" t="str">
        <s:f>IF($G17="","",SUMPRODUCT(--('Registo'!$J$9:$J$209=$G17),--('Registo'!$A$9:$A$209="REGISTO"),--('Registo'!$Q$9:$Q$209=""))+SUMPRODUCT(--('Registo'!$J$9:$J$209=$G17),--('Registo'!$A$9:$A$209="REGISTO"),--('Registo'!$Q$9:$Q$209&lt;&gt;""),--('Registo'!$R$9:$R$209="")))</s:f>
        <s:v/>
      </s:c>
    </s:row>
    <s:row r="18" ht="25" customHeight="1">
      <s:c r="A18" s="18" t="str">
        <s:f>IF(AND('Registo'!A18="REGISTO",'Registo'!M18&lt;&gt;""),IF(SUMPRODUCT(--('Registo'!$M$9:M18='Registo'!M18),--('Registo'!$A$9:A18="REGISTO"))=1,'Registo'!M18,""),"")</s:f>
        <s:v/>
      </s:c>
      <s:c r="B18" s="19" t="str">
        <s:f>IF($A18="","",SUMPRODUCT(--('Registo'!$M$9:$M$209=$A18),--('Registo'!$A$9:$A$209="REGISTO"),--('Registo'!$R$9:$R$209="ha"),'Registo'!$Q$9:$Q$209))</s:f>
        <s:v/>
      </s:c>
      <s:c r="C18" s="19" t="str">
        <s:f>IF($A18="","",SUMPRODUCT(--('Registo'!$M$9:$M$209=$A18),--('Registo'!$A$9:$A$209="REGISTO"),--('Registo'!$R$9:$R$209="acre"),'Registo'!$Q$9:$Q$209))</s:f>
        <s:v/>
      </s:c>
      <s:c r="D18" s="19" t="str">
        <s:f>IF($A18="","",SUMPRODUCT(--('Registo'!$M$9:$M$209=$A18),--('Registo'!$A$9:$A$209="REGISTO"),--('Registo'!$R$9:$R$209="m²"),'Registo'!$Q$9:$Q$209))</s:f>
        <s:v/>
      </s:c>
      <s:c r="E18" s="20" t="str">
        <s:f>IF($A18="","",SUMPRODUCT(--('Registo'!$M$9:$M$209=$A18),--('Registo'!$A$9:$A$209="REGISTO"),--('Registo'!$Q$9:$Q$209=""))+SUMPRODUCT(--('Registo'!$M$9:$M$209=$A18),--('Registo'!$A$9:$A$209="REGISTO"),--('Registo'!$Q$9:$Q$209&lt;&gt;""),--('Registo'!$R$9:$R$209="")))</s:f>
        <s:v/>
      </s:c>
      <s:c r="F18" s="21" t="n"/>
      <s:c r="G18" s="18" t="str">
        <s:f>IF(AND('Registo'!A18="REGISTO",'Registo'!J18&lt;&gt;""),IF(SUMPRODUCT(--('Registo'!$J$9:J18='Registo'!J18),--('Registo'!$A$9:A18="REGISTO"))=1,'Registo'!J18,""),"")</s:f>
        <s:v/>
      </s:c>
      <s:c r="H18" s="19" t="str">
        <s:f>IF($G18="","",SUMPRODUCT(--('Registo'!$J$9:$J$209=$G18),--('Registo'!$A$9:$A$209="REGISTO"),--('Registo'!$R$9:$R$209="ha"),'Registo'!$Q$9:$Q$209))</s:f>
        <s:v/>
      </s:c>
      <s:c r="I18" s="19" t="str">
        <s:f>IF($G18="","",SUMPRODUCT(--('Registo'!$J$9:$J$209=$G18),--('Registo'!$A$9:$A$209="REGISTO"),--('Registo'!$R$9:$R$209="acre"),'Registo'!$Q$9:$Q$209))</s:f>
        <s:v/>
      </s:c>
      <s:c r="J18" s="19" t="str">
        <s:f>IF($G18="","",SUMPRODUCT(--('Registo'!$J$9:$J$209=$G18),--('Registo'!$A$9:$A$209="REGISTO"),--('Registo'!$R$9:$R$209="m²"),'Registo'!$Q$9:$Q$209))</s:f>
        <s:v/>
      </s:c>
      <s:c r="K18" s="20" t="str">
        <s:f>IF($G18="","",SUMPRODUCT(--('Registo'!$J$9:$J$209=$G18),--('Registo'!$A$9:$A$209="REGISTO"),--('Registo'!$Q$9:$Q$209=""))+SUMPRODUCT(--('Registo'!$J$9:$J$209=$G18),--('Registo'!$A$9:$A$209="REGISTO"),--('Registo'!$Q$9:$Q$209&lt;&gt;""),--('Registo'!$R$9:$R$209="")))</s:f>
        <s:v/>
      </s:c>
    </s:row>
    <s:row r="19" ht="25" customHeight="1">
      <s:c r="A19" s="18" t="str">
        <s:f>IF(AND('Registo'!A19="REGISTO",'Registo'!M19&lt;&gt;""),IF(SUMPRODUCT(--('Registo'!$M$9:M19='Registo'!M19),--('Registo'!$A$9:A19="REGISTO"))=1,'Registo'!M19,""),"")</s:f>
        <s:v/>
      </s:c>
      <s:c r="B19" s="19" t="str">
        <s:f>IF($A19="","",SUMPRODUCT(--('Registo'!$M$9:$M$209=$A19),--('Registo'!$A$9:$A$209="REGISTO"),--('Registo'!$R$9:$R$209="ha"),'Registo'!$Q$9:$Q$209))</s:f>
        <s:v/>
      </s:c>
      <s:c r="C19" s="19" t="str">
        <s:f>IF($A19="","",SUMPRODUCT(--('Registo'!$M$9:$M$209=$A19),--('Registo'!$A$9:$A$209="REGISTO"),--('Registo'!$R$9:$R$209="acre"),'Registo'!$Q$9:$Q$209))</s:f>
        <s:v/>
      </s:c>
      <s:c r="D19" s="19" t="str">
        <s:f>IF($A19="","",SUMPRODUCT(--('Registo'!$M$9:$M$209=$A19),--('Registo'!$A$9:$A$209="REGISTO"),--('Registo'!$R$9:$R$209="m²"),'Registo'!$Q$9:$Q$209))</s:f>
        <s:v/>
      </s:c>
      <s:c r="E19" s="20" t="str">
        <s:f>IF($A19="","",SUMPRODUCT(--('Registo'!$M$9:$M$209=$A19),--('Registo'!$A$9:$A$209="REGISTO"),--('Registo'!$Q$9:$Q$209=""))+SUMPRODUCT(--('Registo'!$M$9:$M$209=$A19),--('Registo'!$A$9:$A$209="REGISTO"),--('Registo'!$Q$9:$Q$209&lt;&gt;""),--('Registo'!$R$9:$R$209="")))</s:f>
        <s:v/>
      </s:c>
      <s:c r="F19" s="21" t="n"/>
      <s:c r="G19" s="18" t="str">
        <s:f>IF(AND('Registo'!A19="REGISTO",'Registo'!J19&lt;&gt;""),IF(SUMPRODUCT(--('Registo'!$J$9:J19='Registo'!J19),--('Registo'!$A$9:A19="REGISTO"))=1,'Registo'!J19,""),"")</s:f>
        <s:v/>
      </s:c>
      <s:c r="H19" s="19" t="str">
        <s:f>IF($G19="","",SUMPRODUCT(--('Registo'!$J$9:$J$209=$G19),--('Registo'!$A$9:$A$209="REGISTO"),--('Registo'!$R$9:$R$209="ha"),'Registo'!$Q$9:$Q$209))</s:f>
        <s:v/>
      </s:c>
      <s:c r="I19" s="19" t="str">
        <s:f>IF($G19="","",SUMPRODUCT(--('Registo'!$J$9:$J$209=$G19),--('Registo'!$A$9:$A$209="REGISTO"),--('Registo'!$R$9:$R$209="acre"),'Registo'!$Q$9:$Q$209))</s:f>
        <s:v/>
      </s:c>
      <s:c r="J19" s="19" t="str">
        <s:f>IF($G19="","",SUMPRODUCT(--('Registo'!$J$9:$J$209=$G19),--('Registo'!$A$9:$A$209="REGISTO"),--('Registo'!$R$9:$R$209="m²"),'Registo'!$Q$9:$Q$209))</s:f>
        <s:v/>
      </s:c>
      <s:c r="K19" s="20" t="str">
        <s:f>IF($G19="","",SUMPRODUCT(--('Registo'!$J$9:$J$209=$G19),--('Registo'!$A$9:$A$209="REGISTO"),--('Registo'!$Q$9:$Q$209=""))+SUMPRODUCT(--('Registo'!$J$9:$J$209=$G19),--('Registo'!$A$9:$A$209="REGISTO"),--('Registo'!$Q$9:$Q$209&lt;&gt;""),--('Registo'!$R$9:$R$209="")))</s:f>
        <s:v/>
      </s:c>
    </s:row>
    <s:row r="20" ht="25" customHeight="1">
      <s:c r="A20" s="18" t="str">
        <s:f>IF(AND('Registo'!A20="REGISTO",'Registo'!M20&lt;&gt;""),IF(SUMPRODUCT(--('Registo'!$M$9:M20='Registo'!M20),--('Registo'!$A$9:A20="REGISTO"))=1,'Registo'!M20,""),"")</s:f>
        <s:v/>
      </s:c>
      <s:c r="B20" s="19" t="str">
        <s:f>IF($A20="","",SUMPRODUCT(--('Registo'!$M$9:$M$209=$A20),--('Registo'!$A$9:$A$209="REGISTO"),--('Registo'!$R$9:$R$209="ha"),'Registo'!$Q$9:$Q$209))</s:f>
        <s:v/>
      </s:c>
      <s:c r="C20" s="19" t="str">
        <s:f>IF($A20="","",SUMPRODUCT(--('Registo'!$M$9:$M$209=$A20),--('Registo'!$A$9:$A$209="REGISTO"),--('Registo'!$R$9:$R$209="acre"),'Registo'!$Q$9:$Q$209))</s:f>
        <s:v/>
      </s:c>
      <s:c r="D20" s="19" t="str">
        <s:f>IF($A20="","",SUMPRODUCT(--('Registo'!$M$9:$M$209=$A20),--('Registo'!$A$9:$A$209="REGISTO"),--('Registo'!$R$9:$R$209="m²"),'Registo'!$Q$9:$Q$209))</s:f>
        <s:v/>
      </s:c>
      <s:c r="E20" s="20" t="str">
        <s:f>IF($A20="","",SUMPRODUCT(--('Registo'!$M$9:$M$209=$A20),--('Registo'!$A$9:$A$209="REGISTO"),--('Registo'!$Q$9:$Q$209=""))+SUMPRODUCT(--('Registo'!$M$9:$M$209=$A20),--('Registo'!$A$9:$A$209="REGISTO"),--('Registo'!$Q$9:$Q$209&lt;&gt;""),--('Registo'!$R$9:$R$209="")))</s:f>
        <s:v/>
      </s:c>
      <s:c r="F20" s="21" t="n"/>
      <s:c r="G20" s="18" t="str">
        <s:f>IF(AND('Registo'!A20="REGISTO",'Registo'!J20&lt;&gt;""),IF(SUMPRODUCT(--('Registo'!$J$9:J20='Registo'!J20),--('Registo'!$A$9:A20="REGISTO"))=1,'Registo'!J20,""),"")</s:f>
        <s:v/>
      </s:c>
      <s:c r="H20" s="19" t="str">
        <s:f>IF($G20="","",SUMPRODUCT(--('Registo'!$J$9:$J$209=$G20),--('Registo'!$A$9:$A$209="REGISTO"),--('Registo'!$R$9:$R$209="ha"),'Registo'!$Q$9:$Q$209))</s:f>
        <s:v/>
      </s:c>
      <s:c r="I20" s="19" t="str">
        <s:f>IF($G20="","",SUMPRODUCT(--('Registo'!$J$9:$J$209=$G20),--('Registo'!$A$9:$A$209="REGISTO"),--('Registo'!$R$9:$R$209="acre"),'Registo'!$Q$9:$Q$209))</s:f>
        <s:v/>
      </s:c>
      <s:c r="J20" s="19" t="str">
        <s:f>IF($G20="","",SUMPRODUCT(--('Registo'!$J$9:$J$209=$G20),--('Registo'!$A$9:$A$209="REGISTO"),--('Registo'!$R$9:$R$209="m²"),'Registo'!$Q$9:$Q$209))</s:f>
        <s:v/>
      </s:c>
      <s:c r="K20" s="20" t="str">
        <s:f>IF($G20="","",SUMPRODUCT(--('Registo'!$J$9:$J$209=$G20),--('Registo'!$A$9:$A$209="REGISTO"),--('Registo'!$Q$9:$Q$209=""))+SUMPRODUCT(--('Registo'!$J$9:$J$209=$G20),--('Registo'!$A$9:$A$209="REGISTO"),--('Registo'!$Q$9:$Q$209&lt;&gt;""),--('Registo'!$R$9:$R$209="")))</s:f>
        <s:v/>
      </s:c>
    </s:row>
    <s:row r="21" ht="25" customHeight="1">
      <s:c r="A21" s="18" t="str">
        <s:f>IF(AND('Registo'!A21="REGISTO",'Registo'!M21&lt;&gt;""),IF(SUMPRODUCT(--('Registo'!$M$9:M21='Registo'!M21),--('Registo'!$A$9:A21="REGISTO"))=1,'Registo'!M21,""),"")</s:f>
        <s:v/>
      </s:c>
      <s:c r="B21" s="19" t="str">
        <s:f>IF($A21="","",SUMPRODUCT(--('Registo'!$M$9:$M$209=$A21),--('Registo'!$A$9:$A$209="REGISTO"),--('Registo'!$R$9:$R$209="ha"),'Registo'!$Q$9:$Q$209))</s:f>
        <s:v/>
      </s:c>
      <s:c r="C21" s="19" t="str">
        <s:f>IF($A21="","",SUMPRODUCT(--('Registo'!$M$9:$M$209=$A21),--('Registo'!$A$9:$A$209="REGISTO"),--('Registo'!$R$9:$R$209="acre"),'Registo'!$Q$9:$Q$209))</s:f>
        <s:v/>
      </s:c>
      <s:c r="D21" s="19" t="str">
        <s:f>IF($A21="","",SUMPRODUCT(--('Registo'!$M$9:$M$209=$A21),--('Registo'!$A$9:$A$209="REGISTO"),--('Registo'!$R$9:$R$209="m²"),'Registo'!$Q$9:$Q$209))</s:f>
        <s:v/>
      </s:c>
      <s:c r="E21" s="20" t="str">
        <s:f>IF($A21="","",SUMPRODUCT(--('Registo'!$M$9:$M$209=$A21),--('Registo'!$A$9:$A$209="REGISTO"),--('Registo'!$Q$9:$Q$209=""))+SUMPRODUCT(--('Registo'!$M$9:$M$209=$A21),--('Registo'!$A$9:$A$209="REGISTO"),--('Registo'!$Q$9:$Q$209&lt;&gt;""),--('Registo'!$R$9:$R$209="")))</s:f>
        <s:v/>
      </s:c>
      <s:c r="F21" s="21" t="n"/>
      <s:c r="G21" s="18" t="str">
        <s:f>IF(AND('Registo'!A21="REGISTO",'Registo'!J21&lt;&gt;""),IF(SUMPRODUCT(--('Registo'!$J$9:J21='Registo'!J21),--('Registo'!$A$9:A21="REGISTO"))=1,'Registo'!J21,""),"")</s:f>
        <s:v/>
      </s:c>
      <s:c r="H21" s="19" t="str">
        <s:f>IF($G21="","",SUMPRODUCT(--('Registo'!$J$9:$J$209=$G21),--('Registo'!$A$9:$A$209="REGISTO"),--('Registo'!$R$9:$R$209="ha"),'Registo'!$Q$9:$Q$209))</s:f>
        <s:v/>
      </s:c>
      <s:c r="I21" s="19" t="str">
        <s:f>IF($G21="","",SUMPRODUCT(--('Registo'!$J$9:$J$209=$G21),--('Registo'!$A$9:$A$209="REGISTO"),--('Registo'!$R$9:$R$209="acre"),'Registo'!$Q$9:$Q$209))</s:f>
        <s:v/>
      </s:c>
      <s:c r="J21" s="19" t="str">
        <s:f>IF($G21="","",SUMPRODUCT(--('Registo'!$J$9:$J$209=$G21),--('Registo'!$A$9:$A$209="REGISTO"),--('Registo'!$R$9:$R$209="m²"),'Registo'!$Q$9:$Q$209))</s:f>
        <s:v/>
      </s:c>
      <s:c r="K21" s="20" t="str">
        <s:f>IF($G21="","",SUMPRODUCT(--('Registo'!$J$9:$J$209=$G21),--('Registo'!$A$9:$A$209="REGISTO"),--('Registo'!$Q$9:$Q$209=""))+SUMPRODUCT(--('Registo'!$J$9:$J$209=$G21),--('Registo'!$A$9:$A$209="REGISTO"),--('Registo'!$Q$9:$Q$209&lt;&gt;""),--('Registo'!$R$9:$R$209="")))</s:f>
        <s:v/>
      </s:c>
    </s:row>
    <s:row r="22" ht="25" customHeight="1">
      <s:c r="A22" s="18" t="str">
        <s:f>IF(AND('Registo'!A22="REGISTO",'Registo'!M22&lt;&gt;""),IF(SUMPRODUCT(--('Registo'!$M$9:M22='Registo'!M22),--('Registo'!$A$9:A22="REGISTO"))=1,'Registo'!M22,""),"")</s:f>
        <s:v/>
      </s:c>
      <s:c r="B22" s="19" t="str">
        <s:f>IF($A22="","",SUMPRODUCT(--('Registo'!$M$9:$M$209=$A22),--('Registo'!$A$9:$A$209="REGISTO"),--('Registo'!$R$9:$R$209="ha"),'Registo'!$Q$9:$Q$209))</s:f>
        <s:v/>
      </s:c>
      <s:c r="C22" s="19" t="str">
        <s:f>IF($A22="","",SUMPRODUCT(--('Registo'!$M$9:$M$209=$A22),--('Registo'!$A$9:$A$209="REGISTO"),--('Registo'!$R$9:$R$209="acre"),'Registo'!$Q$9:$Q$209))</s:f>
        <s:v/>
      </s:c>
      <s:c r="D22" s="19" t="str">
        <s:f>IF($A22="","",SUMPRODUCT(--('Registo'!$M$9:$M$209=$A22),--('Registo'!$A$9:$A$209="REGISTO"),--('Registo'!$R$9:$R$209="m²"),'Registo'!$Q$9:$Q$209))</s:f>
        <s:v/>
      </s:c>
      <s:c r="E22" s="20" t="str">
        <s:f>IF($A22="","",SUMPRODUCT(--('Registo'!$M$9:$M$209=$A22),--('Registo'!$A$9:$A$209="REGISTO"),--('Registo'!$Q$9:$Q$209=""))+SUMPRODUCT(--('Registo'!$M$9:$M$209=$A22),--('Registo'!$A$9:$A$209="REGISTO"),--('Registo'!$Q$9:$Q$209&lt;&gt;""),--('Registo'!$R$9:$R$209="")))</s:f>
        <s:v/>
      </s:c>
      <s:c r="F22" s="21" t="n"/>
      <s:c r="G22" s="18" t="str">
        <s:f>IF(AND('Registo'!A22="REGISTO",'Registo'!J22&lt;&gt;""),IF(SUMPRODUCT(--('Registo'!$J$9:J22='Registo'!J22),--('Registo'!$A$9:A22="REGISTO"))=1,'Registo'!J22,""),"")</s:f>
        <s:v/>
      </s:c>
      <s:c r="H22" s="19" t="str">
        <s:f>IF($G22="","",SUMPRODUCT(--('Registo'!$J$9:$J$209=$G22),--('Registo'!$A$9:$A$209="REGISTO"),--('Registo'!$R$9:$R$209="ha"),'Registo'!$Q$9:$Q$209))</s:f>
        <s:v/>
      </s:c>
      <s:c r="I22" s="19" t="str">
        <s:f>IF($G22="","",SUMPRODUCT(--('Registo'!$J$9:$J$209=$G22),--('Registo'!$A$9:$A$209="REGISTO"),--('Registo'!$R$9:$R$209="acre"),'Registo'!$Q$9:$Q$209))</s:f>
        <s:v/>
      </s:c>
      <s:c r="J22" s="19" t="str">
        <s:f>IF($G22="","",SUMPRODUCT(--('Registo'!$J$9:$J$209=$G22),--('Registo'!$A$9:$A$209="REGISTO"),--('Registo'!$R$9:$R$209="m²"),'Registo'!$Q$9:$Q$209))</s:f>
        <s:v/>
      </s:c>
      <s:c r="K22" s="20" t="str">
        <s:f>IF($G22="","",SUMPRODUCT(--('Registo'!$J$9:$J$209=$G22),--('Registo'!$A$9:$A$209="REGISTO"),--('Registo'!$Q$9:$Q$209=""))+SUMPRODUCT(--('Registo'!$J$9:$J$209=$G22),--('Registo'!$A$9:$A$209="REGISTO"),--('Registo'!$Q$9:$Q$209&lt;&gt;""),--('Registo'!$R$9:$R$209="")))</s:f>
        <s:v/>
      </s:c>
    </s:row>
    <s:row r="23" ht="25" customHeight="1">
      <s:c r="A23" s="18" t="str">
        <s:f>IF(AND('Registo'!A23="REGISTO",'Registo'!M23&lt;&gt;""),IF(SUMPRODUCT(--('Registo'!$M$9:M23='Registo'!M23),--('Registo'!$A$9:A23="REGISTO"))=1,'Registo'!M23,""),"")</s:f>
        <s:v/>
      </s:c>
      <s:c r="B23" s="19" t="str">
        <s:f>IF($A23="","",SUMPRODUCT(--('Registo'!$M$9:$M$209=$A23),--('Registo'!$A$9:$A$209="REGISTO"),--('Registo'!$R$9:$R$209="ha"),'Registo'!$Q$9:$Q$209))</s:f>
        <s:v/>
      </s:c>
      <s:c r="C23" s="19" t="str">
        <s:f>IF($A23="","",SUMPRODUCT(--('Registo'!$M$9:$M$209=$A23),--('Registo'!$A$9:$A$209="REGISTO"),--('Registo'!$R$9:$R$209="acre"),'Registo'!$Q$9:$Q$209))</s:f>
        <s:v/>
      </s:c>
      <s:c r="D23" s="19" t="str">
        <s:f>IF($A23="","",SUMPRODUCT(--('Registo'!$M$9:$M$209=$A23),--('Registo'!$A$9:$A$209="REGISTO"),--('Registo'!$R$9:$R$209="m²"),'Registo'!$Q$9:$Q$209))</s:f>
        <s:v/>
      </s:c>
      <s:c r="E23" s="20" t="str">
        <s:f>IF($A23="","",SUMPRODUCT(--('Registo'!$M$9:$M$209=$A23),--('Registo'!$A$9:$A$209="REGISTO"),--('Registo'!$Q$9:$Q$209=""))+SUMPRODUCT(--('Registo'!$M$9:$M$209=$A23),--('Registo'!$A$9:$A$209="REGISTO"),--('Registo'!$Q$9:$Q$209&lt;&gt;""),--('Registo'!$R$9:$R$209="")))</s:f>
        <s:v/>
      </s:c>
      <s:c r="F23" s="21" t="n"/>
      <s:c r="G23" s="18" t="str">
        <s:f>IF(AND('Registo'!A23="REGISTO",'Registo'!J23&lt;&gt;""),IF(SUMPRODUCT(--('Registo'!$J$9:J23='Registo'!J23),--('Registo'!$A$9:A23="REGISTO"))=1,'Registo'!J23,""),"")</s:f>
        <s:v/>
      </s:c>
      <s:c r="H23" s="19" t="str">
        <s:f>IF($G23="","",SUMPRODUCT(--('Registo'!$J$9:$J$209=$G23),--('Registo'!$A$9:$A$209="REGISTO"),--('Registo'!$R$9:$R$209="ha"),'Registo'!$Q$9:$Q$209))</s:f>
        <s:v/>
      </s:c>
      <s:c r="I23" s="19" t="str">
        <s:f>IF($G23="","",SUMPRODUCT(--('Registo'!$J$9:$J$209=$G23),--('Registo'!$A$9:$A$209="REGISTO"),--('Registo'!$R$9:$R$209="acre"),'Registo'!$Q$9:$Q$209))</s:f>
        <s:v/>
      </s:c>
      <s:c r="J23" s="19" t="str">
        <s:f>IF($G23="","",SUMPRODUCT(--('Registo'!$J$9:$J$209=$G23),--('Registo'!$A$9:$A$209="REGISTO"),--('Registo'!$R$9:$R$209="m²"),'Registo'!$Q$9:$Q$209))</s:f>
        <s:v/>
      </s:c>
      <s:c r="K23" s="20" t="str">
        <s:f>IF($G23="","",SUMPRODUCT(--('Registo'!$J$9:$J$209=$G23),--('Registo'!$A$9:$A$209="REGISTO"),--('Registo'!$Q$9:$Q$209=""))+SUMPRODUCT(--('Registo'!$J$9:$J$209=$G23),--('Registo'!$A$9:$A$209="REGISTO"),--('Registo'!$Q$9:$Q$209&lt;&gt;""),--('Registo'!$R$9:$R$209="")))</s:f>
        <s:v/>
      </s:c>
    </s:row>
    <s:row r="24" ht="25" customHeight="1">
      <s:c r="A24" s="18" t="str">
        <s:f>IF(AND('Registo'!A24="REGISTO",'Registo'!M24&lt;&gt;""),IF(SUMPRODUCT(--('Registo'!$M$9:M24='Registo'!M24),--('Registo'!$A$9:A24="REGISTO"))=1,'Registo'!M24,""),"")</s:f>
        <s:v/>
      </s:c>
      <s:c r="B24" s="19" t="str">
        <s:f>IF($A24="","",SUMPRODUCT(--('Registo'!$M$9:$M$209=$A24),--('Registo'!$A$9:$A$209="REGISTO"),--('Registo'!$R$9:$R$209="ha"),'Registo'!$Q$9:$Q$209))</s:f>
        <s:v/>
      </s:c>
      <s:c r="C24" s="19" t="str">
        <s:f>IF($A24="","",SUMPRODUCT(--('Registo'!$M$9:$M$209=$A24),--('Registo'!$A$9:$A$209="REGISTO"),--('Registo'!$R$9:$R$209="acre"),'Registo'!$Q$9:$Q$209))</s:f>
        <s:v/>
      </s:c>
      <s:c r="D24" s="19" t="str">
        <s:f>IF($A24="","",SUMPRODUCT(--('Registo'!$M$9:$M$209=$A24),--('Registo'!$A$9:$A$209="REGISTO"),--('Registo'!$R$9:$R$209="m²"),'Registo'!$Q$9:$Q$209))</s:f>
        <s:v/>
      </s:c>
      <s:c r="E24" s="20" t="str">
        <s:f>IF($A24="","",SUMPRODUCT(--('Registo'!$M$9:$M$209=$A24),--('Registo'!$A$9:$A$209="REGISTO"),--('Registo'!$Q$9:$Q$209=""))+SUMPRODUCT(--('Registo'!$M$9:$M$209=$A24),--('Registo'!$A$9:$A$209="REGISTO"),--('Registo'!$Q$9:$Q$209&lt;&gt;""),--('Registo'!$R$9:$R$209="")))</s:f>
        <s:v/>
      </s:c>
      <s:c r="F24" s="21" t="n"/>
      <s:c r="G24" s="18" t="str">
        <s:f>IF(AND('Registo'!A24="REGISTO",'Registo'!J24&lt;&gt;""),IF(SUMPRODUCT(--('Registo'!$J$9:J24='Registo'!J24),--('Registo'!$A$9:A24="REGISTO"))=1,'Registo'!J24,""),"")</s:f>
        <s:v/>
      </s:c>
      <s:c r="H24" s="19" t="str">
        <s:f>IF($G24="","",SUMPRODUCT(--('Registo'!$J$9:$J$209=$G24),--('Registo'!$A$9:$A$209="REGISTO"),--('Registo'!$R$9:$R$209="ha"),'Registo'!$Q$9:$Q$209))</s:f>
        <s:v/>
      </s:c>
      <s:c r="I24" s="19" t="str">
        <s:f>IF($G24="","",SUMPRODUCT(--('Registo'!$J$9:$J$209=$G24),--('Registo'!$A$9:$A$209="REGISTO"),--('Registo'!$R$9:$R$209="acre"),'Registo'!$Q$9:$Q$209))</s:f>
        <s:v/>
      </s:c>
      <s:c r="J24" s="19" t="str">
        <s:f>IF($G24="","",SUMPRODUCT(--('Registo'!$J$9:$J$209=$G24),--('Registo'!$A$9:$A$209="REGISTO"),--('Registo'!$R$9:$R$209="m²"),'Registo'!$Q$9:$Q$209))</s:f>
        <s:v/>
      </s:c>
      <s:c r="K24" s="20" t="str">
        <s:f>IF($G24="","",SUMPRODUCT(--('Registo'!$J$9:$J$209=$G24),--('Registo'!$A$9:$A$209="REGISTO"),--('Registo'!$Q$9:$Q$209=""))+SUMPRODUCT(--('Registo'!$J$9:$J$209=$G24),--('Registo'!$A$9:$A$209="REGISTO"),--('Registo'!$Q$9:$Q$209&lt;&gt;""),--('Registo'!$R$9:$R$209="")))</s:f>
        <s:v/>
      </s:c>
    </s:row>
    <s:row r="25" ht="25" customHeight="1">
      <s:c r="A25" s="18" t="str">
        <s:f>IF(AND('Registo'!A25="REGISTO",'Registo'!M25&lt;&gt;""),IF(SUMPRODUCT(--('Registo'!$M$9:M25='Registo'!M25),--('Registo'!$A$9:A25="REGISTO"))=1,'Registo'!M25,""),"")</s:f>
        <s:v/>
      </s:c>
      <s:c r="B25" s="19" t="str">
        <s:f>IF($A25="","",SUMPRODUCT(--('Registo'!$M$9:$M$209=$A25),--('Registo'!$A$9:$A$209="REGISTO"),--('Registo'!$R$9:$R$209="ha"),'Registo'!$Q$9:$Q$209))</s:f>
        <s:v/>
      </s:c>
      <s:c r="C25" s="19" t="str">
        <s:f>IF($A25="","",SUMPRODUCT(--('Registo'!$M$9:$M$209=$A25),--('Registo'!$A$9:$A$209="REGISTO"),--('Registo'!$R$9:$R$209="acre"),'Registo'!$Q$9:$Q$209))</s:f>
        <s:v/>
      </s:c>
      <s:c r="D25" s="19" t="str">
        <s:f>IF($A25="","",SUMPRODUCT(--('Registo'!$M$9:$M$209=$A25),--('Registo'!$A$9:$A$209="REGISTO"),--('Registo'!$R$9:$R$209="m²"),'Registo'!$Q$9:$Q$209))</s:f>
        <s:v/>
      </s:c>
      <s:c r="E25" s="20" t="str">
        <s:f>IF($A25="","",SUMPRODUCT(--('Registo'!$M$9:$M$209=$A25),--('Registo'!$A$9:$A$209="REGISTO"),--('Registo'!$Q$9:$Q$209=""))+SUMPRODUCT(--('Registo'!$M$9:$M$209=$A25),--('Registo'!$A$9:$A$209="REGISTO"),--('Registo'!$Q$9:$Q$209&lt;&gt;""),--('Registo'!$R$9:$R$209="")))</s:f>
        <s:v/>
      </s:c>
      <s:c r="F25" s="21" t="n"/>
      <s:c r="G25" s="18" t="str">
        <s:f>IF(AND('Registo'!A25="REGISTO",'Registo'!J25&lt;&gt;""),IF(SUMPRODUCT(--('Registo'!$J$9:J25='Registo'!J25),--('Registo'!$A$9:A25="REGISTO"))=1,'Registo'!J25,""),"")</s:f>
        <s:v/>
      </s:c>
      <s:c r="H25" s="19" t="str">
        <s:f>IF($G25="","",SUMPRODUCT(--('Registo'!$J$9:$J$209=$G25),--('Registo'!$A$9:$A$209="REGISTO"),--('Registo'!$R$9:$R$209="ha"),'Registo'!$Q$9:$Q$209))</s:f>
        <s:v/>
      </s:c>
      <s:c r="I25" s="19" t="str">
        <s:f>IF($G25="","",SUMPRODUCT(--('Registo'!$J$9:$J$209=$G25),--('Registo'!$A$9:$A$209="REGISTO"),--('Registo'!$R$9:$R$209="acre"),'Registo'!$Q$9:$Q$209))</s:f>
        <s:v/>
      </s:c>
      <s:c r="J25" s="19" t="str">
        <s:f>IF($G25="","",SUMPRODUCT(--('Registo'!$J$9:$J$209=$G25),--('Registo'!$A$9:$A$209="REGISTO"),--('Registo'!$R$9:$R$209="m²"),'Registo'!$Q$9:$Q$209))</s:f>
        <s:v/>
      </s:c>
      <s:c r="K25" s="20" t="str">
        <s:f>IF($G25="","",SUMPRODUCT(--('Registo'!$J$9:$J$209=$G25),--('Registo'!$A$9:$A$209="REGISTO"),--('Registo'!$Q$9:$Q$209=""))+SUMPRODUCT(--('Registo'!$J$9:$J$209=$G25),--('Registo'!$A$9:$A$209="REGISTO"),--('Registo'!$Q$9:$Q$209&lt;&gt;""),--('Registo'!$R$9:$R$209="")))</s:f>
        <s:v/>
      </s:c>
    </s:row>
    <s:row r="26" ht="25" customHeight="1">
      <s:c r="A26" s="18" t="str">
        <s:f>IF(AND('Registo'!A26="REGISTO",'Registo'!M26&lt;&gt;""),IF(SUMPRODUCT(--('Registo'!$M$9:M26='Registo'!M26),--('Registo'!$A$9:A26="REGISTO"))=1,'Registo'!M26,""),"")</s:f>
        <s:v/>
      </s:c>
      <s:c r="B26" s="19" t="str">
        <s:f>IF($A26="","",SUMPRODUCT(--('Registo'!$M$9:$M$209=$A26),--('Registo'!$A$9:$A$209="REGISTO"),--('Registo'!$R$9:$R$209="ha"),'Registo'!$Q$9:$Q$209))</s:f>
        <s:v/>
      </s:c>
      <s:c r="C26" s="19" t="str">
        <s:f>IF($A26="","",SUMPRODUCT(--('Registo'!$M$9:$M$209=$A26),--('Registo'!$A$9:$A$209="REGISTO"),--('Registo'!$R$9:$R$209="acre"),'Registo'!$Q$9:$Q$209))</s:f>
        <s:v/>
      </s:c>
      <s:c r="D26" s="19" t="str">
        <s:f>IF($A26="","",SUMPRODUCT(--('Registo'!$M$9:$M$209=$A26),--('Registo'!$A$9:$A$209="REGISTO"),--('Registo'!$R$9:$R$209="m²"),'Registo'!$Q$9:$Q$209))</s:f>
        <s:v/>
      </s:c>
      <s:c r="E26" s="20" t="str">
        <s:f>IF($A26="","",SUMPRODUCT(--('Registo'!$M$9:$M$209=$A26),--('Registo'!$A$9:$A$209="REGISTO"),--('Registo'!$Q$9:$Q$209=""))+SUMPRODUCT(--('Registo'!$M$9:$M$209=$A26),--('Registo'!$A$9:$A$209="REGISTO"),--('Registo'!$Q$9:$Q$209&lt;&gt;""),--('Registo'!$R$9:$R$209="")))</s:f>
        <s:v/>
      </s:c>
      <s:c r="F26" s="21" t="n"/>
      <s:c r="G26" s="18" t="str">
        <s:f>IF(AND('Registo'!A26="REGISTO",'Registo'!J26&lt;&gt;""),IF(SUMPRODUCT(--('Registo'!$J$9:J26='Registo'!J26),--('Registo'!$A$9:A26="REGISTO"))=1,'Registo'!J26,""),"")</s:f>
        <s:v/>
      </s:c>
      <s:c r="H26" s="19" t="str">
        <s:f>IF($G26="","",SUMPRODUCT(--('Registo'!$J$9:$J$209=$G26),--('Registo'!$A$9:$A$209="REGISTO"),--('Registo'!$R$9:$R$209="ha"),'Registo'!$Q$9:$Q$209))</s:f>
        <s:v/>
      </s:c>
      <s:c r="I26" s="19" t="str">
        <s:f>IF($G26="","",SUMPRODUCT(--('Registo'!$J$9:$J$209=$G26),--('Registo'!$A$9:$A$209="REGISTO"),--('Registo'!$R$9:$R$209="acre"),'Registo'!$Q$9:$Q$209))</s:f>
        <s:v/>
      </s:c>
      <s:c r="J26" s="19" t="str">
        <s:f>IF($G26="","",SUMPRODUCT(--('Registo'!$J$9:$J$209=$G26),--('Registo'!$A$9:$A$209="REGISTO"),--('Registo'!$R$9:$R$209="m²"),'Registo'!$Q$9:$Q$209))</s:f>
        <s:v/>
      </s:c>
      <s:c r="K26" s="20" t="str">
        <s:f>IF($G26="","",SUMPRODUCT(--('Registo'!$J$9:$J$209=$G26),--('Registo'!$A$9:$A$209="REGISTO"),--('Registo'!$Q$9:$Q$209=""))+SUMPRODUCT(--('Registo'!$J$9:$J$209=$G26),--('Registo'!$A$9:$A$209="REGISTO"),--('Registo'!$Q$9:$Q$209&lt;&gt;""),--('Registo'!$R$9:$R$209="")))</s:f>
        <s:v/>
      </s:c>
    </s:row>
    <s:row r="27" ht="25" customHeight="1">
      <s:c r="A27" s="18" t="str">
        <s:f>IF(AND('Registo'!A27="REGISTO",'Registo'!M27&lt;&gt;""),IF(SUMPRODUCT(--('Registo'!$M$9:M27='Registo'!M27),--('Registo'!$A$9:A27="REGISTO"))=1,'Registo'!M27,""),"")</s:f>
        <s:v/>
      </s:c>
      <s:c r="B27" s="19" t="str">
        <s:f>IF($A27="","",SUMPRODUCT(--('Registo'!$M$9:$M$209=$A27),--('Registo'!$A$9:$A$209="REGISTO"),--('Registo'!$R$9:$R$209="ha"),'Registo'!$Q$9:$Q$209))</s:f>
        <s:v/>
      </s:c>
      <s:c r="C27" s="19" t="str">
        <s:f>IF($A27="","",SUMPRODUCT(--('Registo'!$M$9:$M$209=$A27),--('Registo'!$A$9:$A$209="REGISTO"),--('Registo'!$R$9:$R$209="acre"),'Registo'!$Q$9:$Q$209))</s:f>
        <s:v/>
      </s:c>
      <s:c r="D27" s="19" t="str">
        <s:f>IF($A27="","",SUMPRODUCT(--('Registo'!$M$9:$M$209=$A27),--('Registo'!$A$9:$A$209="REGISTO"),--('Registo'!$R$9:$R$209="m²"),'Registo'!$Q$9:$Q$209))</s:f>
        <s:v/>
      </s:c>
      <s:c r="E27" s="20" t="str">
        <s:f>IF($A27="","",SUMPRODUCT(--('Registo'!$M$9:$M$209=$A27),--('Registo'!$A$9:$A$209="REGISTO"),--('Registo'!$Q$9:$Q$209=""))+SUMPRODUCT(--('Registo'!$M$9:$M$209=$A27),--('Registo'!$A$9:$A$209="REGISTO"),--('Registo'!$Q$9:$Q$209&lt;&gt;""),--('Registo'!$R$9:$R$209="")))</s:f>
        <s:v/>
      </s:c>
      <s:c r="F27" s="21" t="n"/>
      <s:c r="G27" s="18" t="str">
        <s:f>IF(AND('Registo'!A27="REGISTO",'Registo'!J27&lt;&gt;""),IF(SUMPRODUCT(--('Registo'!$J$9:J27='Registo'!J27),--('Registo'!$A$9:A27="REGISTO"))=1,'Registo'!J27,""),"")</s:f>
        <s:v/>
      </s:c>
      <s:c r="H27" s="19" t="str">
        <s:f>IF($G27="","",SUMPRODUCT(--('Registo'!$J$9:$J$209=$G27),--('Registo'!$A$9:$A$209="REGISTO"),--('Registo'!$R$9:$R$209="ha"),'Registo'!$Q$9:$Q$209))</s:f>
        <s:v/>
      </s:c>
      <s:c r="I27" s="19" t="str">
        <s:f>IF($G27="","",SUMPRODUCT(--('Registo'!$J$9:$J$209=$G27),--('Registo'!$A$9:$A$209="REGISTO"),--('Registo'!$R$9:$R$209="acre"),'Registo'!$Q$9:$Q$209))</s:f>
        <s:v/>
      </s:c>
      <s:c r="J27" s="19" t="str">
        <s:f>IF($G27="","",SUMPRODUCT(--('Registo'!$J$9:$J$209=$G27),--('Registo'!$A$9:$A$209="REGISTO"),--('Registo'!$R$9:$R$209="m²"),'Registo'!$Q$9:$Q$209))</s:f>
        <s:v/>
      </s:c>
      <s:c r="K27" s="20" t="str">
        <s:f>IF($G27="","",SUMPRODUCT(--('Registo'!$J$9:$J$209=$G27),--('Registo'!$A$9:$A$209="REGISTO"),--('Registo'!$Q$9:$Q$209=""))+SUMPRODUCT(--('Registo'!$J$9:$J$209=$G27),--('Registo'!$A$9:$A$209="REGISTO"),--('Registo'!$Q$9:$Q$209&lt;&gt;""),--('Registo'!$R$9:$R$209="")))</s:f>
        <s:v/>
      </s:c>
    </s:row>
    <s:row r="28" ht="25" customHeight="1">
      <s:c r="A28" s="18" t="str">
        <s:f>IF(AND('Registo'!A28="REGISTO",'Registo'!M28&lt;&gt;""),IF(SUMPRODUCT(--('Registo'!$M$9:M28='Registo'!M28),--('Registo'!$A$9:A28="REGISTO"))=1,'Registo'!M28,""),"")</s:f>
        <s:v/>
      </s:c>
      <s:c r="B28" s="19" t="str">
        <s:f>IF($A28="","",SUMPRODUCT(--('Registo'!$M$9:$M$209=$A28),--('Registo'!$A$9:$A$209="REGISTO"),--('Registo'!$R$9:$R$209="ha"),'Registo'!$Q$9:$Q$209))</s:f>
        <s:v/>
      </s:c>
      <s:c r="C28" s="19" t="str">
        <s:f>IF($A28="","",SUMPRODUCT(--('Registo'!$M$9:$M$209=$A28),--('Registo'!$A$9:$A$209="REGISTO"),--('Registo'!$R$9:$R$209="acre"),'Registo'!$Q$9:$Q$209))</s:f>
        <s:v/>
      </s:c>
      <s:c r="D28" s="19" t="str">
        <s:f>IF($A28="","",SUMPRODUCT(--('Registo'!$M$9:$M$209=$A28),--('Registo'!$A$9:$A$209="REGISTO"),--('Registo'!$R$9:$R$209="m²"),'Registo'!$Q$9:$Q$209))</s:f>
        <s:v/>
      </s:c>
      <s:c r="E28" s="20" t="str">
        <s:f>IF($A28="","",SUMPRODUCT(--('Registo'!$M$9:$M$209=$A28),--('Registo'!$A$9:$A$209="REGISTO"),--('Registo'!$Q$9:$Q$209=""))+SUMPRODUCT(--('Registo'!$M$9:$M$209=$A28),--('Registo'!$A$9:$A$209="REGISTO"),--('Registo'!$Q$9:$Q$209&lt;&gt;""),--('Registo'!$R$9:$R$209="")))</s:f>
        <s:v/>
      </s:c>
      <s:c r="F28" s="21" t="n"/>
      <s:c r="G28" s="18" t="str">
        <s:f>IF(AND('Registo'!A28="REGISTO",'Registo'!J28&lt;&gt;""),IF(SUMPRODUCT(--('Registo'!$J$9:J28='Registo'!J28),--('Registo'!$A$9:A28="REGISTO"))=1,'Registo'!J28,""),"")</s:f>
        <s:v/>
      </s:c>
      <s:c r="H28" s="19" t="str">
        <s:f>IF($G28="","",SUMPRODUCT(--('Registo'!$J$9:$J$209=$G28),--('Registo'!$A$9:$A$209="REGISTO"),--('Registo'!$R$9:$R$209="ha"),'Registo'!$Q$9:$Q$209))</s:f>
        <s:v/>
      </s:c>
      <s:c r="I28" s="19" t="str">
        <s:f>IF($G28="","",SUMPRODUCT(--('Registo'!$J$9:$J$209=$G28),--('Registo'!$A$9:$A$209="REGISTO"),--('Registo'!$R$9:$R$209="acre"),'Registo'!$Q$9:$Q$209))</s:f>
        <s:v/>
      </s:c>
      <s:c r="J28" s="19" t="str">
        <s:f>IF($G28="","",SUMPRODUCT(--('Registo'!$J$9:$J$209=$G28),--('Registo'!$A$9:$A$209="REGISTO"),--('Registo'!$R$9:$R$209="m²"),'Registo'!$Q$9:$Q$209))</s:f>
        <s:v/>
      </s:c>
      <s:c r="K28" s="20" t="str">
        <s:f>IF($G28="","",SUMPRODUCT(--('Registo'!$J$9:$J$209=$G28),--('Registo'!$A$9:$A$209="REGISTO"),--('Registo'!$Q$9:$Q$209=""))+SUMPRODUCT(--('Registo'!$J$9:$J$209=$G28),--('Registo'!$A$9:$A$209="REGISTO"),--('Registo'!$Q$9:$Q$209&lt;&gt;""),--('Registo'!$R$9:$R$209="")))</s:f>
        <s:v/>
      </s:c>
    </s:row>
    <s:row r="29" ht="25" customHeight="1">
      <s:c r="A29" s="18" t="str">
        <s:f>IF(AND('Registo'!A29="REGISTO",'Registo'!M29&lt;&gt;""),IF(SUMPRODUCT(--('Registo'!$M$9:M29='Registo'!M29),--('Registo'!$A$9:A29="REGISTO"))=1,'Registo'!M29,""),"")</s:f>
        <s:v/>
      </s:c>
      <s:c r="B29" s="19" t="str">
        <s:f>IF($A29="","",SUMPRODUCT(--('Registo'!$M$9:$M$209=$A29),--('Registo'!$A$9:$A$209="REGISTO"),--('Registo'!$R$9:$R$209="ha"),'Registo'!$Q$9:$Q$209))</s:f>
        <s:v/>
      </s:c>
      <s:c r="C29" s="19" t="str">
        <s:f>IF($A29="","",SUMPRODUCT(--('Registo'!$M$9:$M$209=$A29),--('Registo'!$A$9:$A$209="REGISTO"),--('Registo'!$R$9:$R$209="acre"),'Registo'!$Q$9:$Q$209))</s:f>
        <s:v/>
      </s:c>
      <s:c r="D29" s="19" t="str">
        <s:f>IF($A29="","",SUMPRODUCT(--('Registo'!$M$9:$M$209=$A29),--('Registo'!$A$9:$A$209="REGISTO"),--('Registo'!$R$9:$R$209="m²"),'Registo'!$Q$9:$Q$209))</s:f>
        <s:v/>
      </s:c>
      <s:c r="E29" s="20" t="str">
        <s:f>IF($A29="","",SUMPRODUCT(--('Registo'!$M$9:$M$209=$A29),--('Registo'!$A$9:$A$209="REGISTO"),--('Registo'!$Q$9:$Q$209=""))+SUMPRODUCT(--('Registo'!$M$9:$M$209=$A29),--('Registo'!$A$9:$A$209="REGISTO"),--('Registo'!$Q$9:$Q$209&lt;&gt;""),--('Registo'!$R$9:$R$209="")))</s:f>
        <s:v/>
      </s:c>
      <s:c r="F29" s="21" t="n"/>
      <s:c r="G29" s="18" t="str">
        <s:f>IF(AND('Registo'!A29="REGISTO",'Registo'!J29&lt;&gt;""),IF(SUMPRODUCT(--('Registo'!$J$9:J29='Registo'!J29),--('Registo'!$A$9:A29="REGISTO"))=1,'Registo'!J29,""),"")</s:f>
        <s:v/>
      </s:c>
      <s:c r="H29" s="19" t="str">
        <s:f>IF($G29="","",SUMPRODUCT(--('Registo'!$J$9:$J$209=$G29),--('Registo'!$A$9:$A$209="REGISTO"),--('Registo'!$R$9:$R$209="ha"),'Registo'!$Q$9:$Q$209))</s:f>
        <s:v/>
      </s:c>
      <s:c r="I29" s="19" t="str">
        <s:f>IF($G29="","",SUMPRODUCT(--('Registo'!$J$9:$J$209=$G29),--('Registo'!$A$9:$A$209="REGISTO"),--('Registo'!$R$9:$R$209="acre"),'Registo'!$Q$9:$Q$209))</s:f>
        <s:v/>
      </s:c>
      <s:c r="J29" s="19" t="str">
        <s:f>IF($G29="","",SUMPRODUCT(--('Registo'!$J$9:$J$209=$G29),--('Registo'!$A$9:$A$209="REGISTO"),--('Registo'!$R$9:$R$209="m²"),'Registo'!$Q$9:$Q$209))</s:f>
        <s:v/>
      </s:c>
      <s:c r="K29" s="20" t="str">
        <s:f>IF($G29="","",SUMPRODUCT(--('Registo'!$J$9:$J$209=$G29),--('Registo'!$A$9:$A$209="REGISTO"),--('Registo'!$Q$9:$Q$209=""))+SUMPRODUCT(--('Registo'!$J$9:$J$209=$G29),--('Registo'!$A$9:$A$209="REGISTO"),--('Registo'!$Q$9:$Q$209&lt;&gt;""),--('Registo'!$R$9:$R$209="")))</s:f>
        <s:v/>
      </s:c>
    </s:row>
    <s:row r="30" ht="25" customHeight="1">
      <s:c r="A30" s="18" t="str">
        <s:f>IF(AND('Registo'!A30="REGISTO",'Registo'!M30&lt;&gt;""),IF(SUMPRODUCT(--('Registo'!$M$9:M30='Registo'!M30),--('Registo'!$A$9:A30="REGISTO"))=1,'Registo'!M30,""),"")</s:f>
        <s:v/>
      </s:c>
      <s:c r="B30" s="19" t="str">
        <s:f>IF($A30="","",SUMPRODUCT(--('Registo'!$M$9:$M$209=$A30),--('Registo'!$A$9:$A$209="REGISTO"),--('Registo'!$R$9:$R$209="ha"),'Registo'!$Q$9:$Q$209))</s:f>
        <s:v/>
      </s:c>
      <s:c r="C30" s="19" t="str">
        <s:f>IF($A30="","",SUMPRODUCT(--('Registo'!$M$9:$M$209=$A30),--('Registo'!$A$9:$A$209="REGISTO"),--('Registo'!$R$9:$R$209="acre"),'Registo'!$Q$9:$Q$209))</s:f>
        <s:v/>
      </s:c>
      <s:c r="D30" s="19" t="str">
        <s:f>IF($A30="","",SUMPRODUCT(--('Registo'!$M$9:$M$209=$A30),--('Registo'!$A$9:$A$209="REGISTO"),--('Registo'!$R$9:$R$209="m²"),'Registo'!$Q$9:$Q$209))</s:f>
        <s:v/>
      </s:c>
      <s:c r="E30" s="20" t="str">
        <s:f>IF($A30="","",SUMPRODUCT(--('Registo'!$M$9:$M$209=$A30),--('Registo'!$A$9:$A$209="REGISTO"),--('Registo'!$Q$9:$Q$209=""))+SUMPRODUCT(--('Registo'!$M$9:$M$209=$A30),--('Registo'!$A$9:$A$209="REGISTO"),--('Registo'!$Q$9:$Q$209&lt;&gt;""),--('Registo'!$R$9:$R$209="")))</s:f>
        <s:v/>
      </s:c>
      <s:c r="F30" s="21" t="n"/>
      <s:c r="G30" s="18" t="str">
        <s:f>IF(AND('Registo'!A30="REGISTO",'Registo'!J30&lt;&gt;""),IF(SUMPRODUCT(--('Registo'!$J$9:J30='Registo'!J30),--('Registo'!$A$9:A30="REGISTO"))=1,'Registo'!J30,""),"")</s:f>
        <s:v/>
      </s:c>
      <s:c r="H30" s="19" t="str">
        <s:f>IF($G30="","",SUMPRODUCT(--('Registo'!$J$9:$J$209=$G30),--('Registo'!$A$9:$A$209="REGISTO"),--('Registo'!$R$9:$R$209="ha"),'Registo'!$Q$9:$Q$209))</s:f>
        <s:v/>
      </s:c>
      <s:c r="I30" s="19" t="str">
        <s:f>IF($G30="","",SUMPRODUCT(--('Registo'!$J$9:$J$209=$G30),--('Registo'!$A$9:$A$209="REGISTO"),--('Registo'!$R$9:$R$209="acre"),'Registo'!$Q$9:$Q$209))</s:f>
        <s:v/>
      </s:c>
      <s:c r="J30" s="19" t="str">
        <s:f>IF($G30="","",SUMPRODUCT(--('Registo'!$J$9:$J$209=$G30),--('Registo'!$A$9:$A$209="REGISTO"),--('Registo'!$R$9:$R$209="m²"),'Registo'!$Q$9:$Q$209))</s:f>
        <s:v/>
      </s:c>
      <s:c r="K30" s="20" t="str">
        <s:f>IF($G30="","",SUMPRODUCT(--('Registo'!$J$9:$J$209=$G30),--('Registo'!$A$9:$A$209="REGISTO"),--('Registo'!$Q$9:$Q$209=""))+SUMPRODUCT(--('Registo'!$J$9:$J$209=$G30),--('Registo'!$A$9:$A$209="REGISTO"),--('Registo'!$Q$9:$Q$209&lt;&gt;""),--('Registo'!$R$9:$R$209="")))</s:f>
        <s:v/>
      </s:c>
    </s:row>
    <s:row r="31" ht="25" customHeight="1">
      <s:c r="A31" s="18" t="str">
        <s:f>IF(AND('Registo'!A31="REGISTO",'Registo'!M31&lt;&gt;""),IF(SUMPRODUCT(--('Registo'!$M$9:M31='Registo'!M31),--('Registo'!$A$9:A31="REGISTO"))=1,'Registo'!M31,""),"")</s:f>
        <s:v/>
      </s:c>
      <s:c r="B31" s="19" t="str">
        <s:f>IF($A31="","",SUMPRODUCT(--('Registo'!$M$9:$M$209=$A31),--('Registo'!$A$9:$A$209="REGISTO"),--('Registo'!$R$9:$R$209="ha"),'Registo'!$Q$9:$Q$209))</s:f>
        <s:v/>
      </s:c>
      <s:c r="C31" s="19" t="str">
        <s:f>IF($A31="","",SUMPRODUCT(--('Registo'!$M$9:$M$209=$A31),--('Registo'!$A$9:$A$209="REGISTO"),--('Registo'!$R$9:$R$209="acre"),'Registo'!$Q$9:$Q$209))</s:f>
        <s:v/>
      </s:c>
      <s:c r="D31" s="19" t="str">
        <s:f>IF($A31="","",SUMPRODUCT(--('Registo'!$M$9:$M$209=$A31),--('Registo'!$A$9:$A$209="REGISTO"),--('Registo'!$R$9:$R$209="m²"),'Registo'!$Q$9:$Q$209))</s:f>
        <s:v/>
      </s:c>
      <s:c r="E31" s="20" t="str">
        <s:f>IF($A31="","",SUMPRODUCT(--('Registo'!$M$9:$M$209=$A31),--('Registo'!$A$9:$A$209="REGISTO"),--('Registo'!$Q$9:$Q$209=""))+SUMPRODUCT(--('Registo'!$M$9:$M$209=$A31),--('Registo'!$A$9:$A$209="REGISTO"),--('Registo'!$Q$9:$Q$209&lt;&gt;""),--('Registo'!$R$9:$R$209="")))</s:f>
        <s:v/>
      </s:c>
      <s:c r="F31" s="21" t="n"/>
      <s:c r="G31" s="18" t="str">
        <s:f>IF(AND('Registo'!A31="REGISTO",'Registo'!J31&lt;&gt;""),IF(SUMPRODUCT(--('Registo'!$J$9:J31='Registo'!J31),--('Registo'!$A$9:A31="REGISTO"))=1,'Registo'!J31,""),"")</s:f>
        <s:v/>
      </s:c>
      <s:c r="H31" s="19" t="str">
        <s:f>IF($G31="","",SUMPRODUCT(--('Registo'!$J$9:$J$209=$G31),--('Registo'!$A$9:$A$209="REGISTO"),--('Registo'!$R$9:$R$209="ha"),'Registo'!$Q$9:$Q$209))</s:f>
        <s:v/>
      </s:c>
      <s:c r="I31" s="19" t="str">
        <s:f>IF($G31="","",SUMPRODUCT(--('Registo'!$J$9:$J$209=$G31),--('Registo'!$A$9:$A$209="REGISTO"),--('Registo'!$R$9:$R$209="acre"),'Registo'!$Q$9:$Q$209))</s:f>
        <s:v/>
      </s:c>
      <s:c r="J31" s="19" t="str">
        <s:f>IF($G31="","",SUMPRODUCT(--('Registo'!$J$9:$J$209=$G31),--('Registo'!$A$9:$A$209="REGISTO"),--('Registo'!$R$9:$R$209="m²"),'Registo'!$Q$9:$Q$209))</s:f>
        <s:v/>
      </s:c>
      <s:c r="K31" s="20" t="str">
        <s:f>IF($G31="","",SUMPRODUCT(--('Registo'!$J$9:$J$209=$G31),--('Registo'!$A$9:$A$209="REGISTO"),--('Registo'!$Q$9:$Q$209=""))+SUMPRODUCT(--('Registo'!$J$9:$J$209=$G31),--('Registo'!$A$9:$A$209="REGISTO"),--('Registo'!$Q$9:$Q$209&lt;&gt;""),--('Registo'!$R$9:$R$209="")))</s:f>
        <s:v/>
      </s:c>
    </s:row>
    <s:row r="32" ht="25" customHeight="1">
      <s:c r="A32" s="18" t="str">
        <s:f>IF(AND('Registo'!A32="REGISTO",'Registo'!M32&lt;&gt;""),IF(SUMPRODUCT(--('Registo'!$M$9:M32='Registo'!M32),--('Registo'!$A$9:A32="REGISTO"))=1,'Registo'!M32,""),"")</s:f>
        <s:v/>
      </s:c>
      <s:c r="B32" s="19" t="str">
        <s:f>IF($A32="","",SUMPRODUCT(--('Registo'!$M$9:$M$209=$A32),--('Registo'!$A$9:$A$209="REGISTO"),--('Registo'!$R$9:$R$209="ha"),'Registo'!$Q$9:$Q$209))</s:f>
        <s:v/>
      </s:c>
      <s:c r="C32" s="19" t="str">
        <s:f>IF($A32="","",SUMPRODUCT(--('Registo'!$M$9:$M$209=$A32),--('Registo'!$A$9:$A$209="REGISTO"),--('Registo'!$R$9:$R$209="acre"),'Registo'!$Q$9:$Q$209))</s:f>
        <s:v/>
      </s:c>
      <s:c r="D32" s="19" t="str">
        <s:f>IF($A32="","",SUMPRODUCT(--('Registo'!$M$9:$M$209=$A32),--('Registo'!$A$9:$A$209="REGISTO"),--('Registo'!$R$9:$R$209="m²"),'Registo'!$Q$9:$Q$209))</s:f>
        <s:v/>
      </s:c>
      <s:c r="E32" s="20" t="str">
        <s:f>IF($A32="","",SUMPRODUCT(--('Registo'!$M$9:$M$209=$A32),--('Registo'!$A$9:$A$209="REGISTO"),--('Registo'!$Q$9:$Q$209=""))+SUMPRODUCT(--('Registo'!$M$9:$M$209=$A32),--('Registo'!$A$9:$A$209="REGISTO"),--('Registo'!$Q$9:$Q$209&lt;&gt;""),--('Registo'!$R$9:$R$209="")))</s:f>
        <s:v/>
      </s:c>
      <s:c r="F32" s="21" t="n"/>
      <s:c r="G32" s="18" t="str">
        <s:f>IF(AND('Registo'!A32="REGISTO",'Registo'!J32&lt;&gt;""),IF(SUMPRODUCT(--('Registo'!$J$9:J32='Registo'!J32),--('Registo'!$A$9:A32="REGISTO"))=1,'Registo'!J32,""),"")</s:f>
        <s:v/>
      </s:c>
      <s:c r="H32" s="19" t="str">
        <s:f>IF($G32="","",SUMPRODUCT(--('Registo'!$J$9:$J$209=$G32),--('Registo'!$A$9:$A$209="REGISTO"),--('Registo'!$R$9:$R$209="ha"),'Registo'!$Q$9:$Q$209))</s:f>
        <s:v/>
      </s:c>
      <s:c r="I32" s="19" t="str">
        <s:f>IF($G32="","",SUMPRODUCT(--('Registo'!$J$9:$J$209=$G32),--('Registo'!$A$9:$A$209="REGISTO"),--('Registo'!$R$9:$R$209="acre"),'Registo'!$Q$9:$Q$209))</s:f>
        <s:v/>
      </s:c>
      <s:c r="J32" s="19" t="str">
        <s:f>IF($G32="","",SUMPRODUCT(--('Registo'!$J$9:$J$209=$G32),--('Registo'!$A$9:$A$209="REGISTO"),--('Registo'!$R$9:$R$209="m²"),'Registo'!$Q$9:$Q$209))</s:f>
        <s:v/>
      </s:c>
      <s:c r="K32" s="20" t="str">
        <s:f>IF($G32="","",SUMPRODUCT(--('Registo'!$J$9:$J$209=$G32),--('Registo'!$A$9:$A$209="REGISTO"),--('Registo'!$Q$9:$Q$209=""))+SUMPRODUCT(--('Registo'!$J$9:$J$209=$G32),--('Registo'!$A$9:$A$209="REGISTO"),--('Registo'!$Q$9:$Q$209&lt;&gt;""),--('Registo'!$R$9:$R$209="")))</s:f>
        <s:v/>
      </s:c>
    </s:row>
    <s:row r="33" ht="25" customHeight="1">
      <s:c r="A33" s="18" t="str">
        <s:f>IF(AND('Registo'!A33="REGISTO",'Registo'!M33&lt;&gt;""),IF(SUMPRODUCT(--('Registo'!$M$9:M33='Registo'!M33),--('Registo'!$A$9:A33="REGISTO"))=1,'Registo'!M33,""),"")</s:f>
        <s:v/>
      </s:c>
      <s:c r="B33" s="19" t="str">
        <s:f>IF($A33="","",SUMPRODUCT(--('Registo'!$M$9:$M$209=$A33),--('Registo'!$A$9:$A$209="REGISTO"),--('Registo'!$R$9:$R$209="ha"),'Registo'!$Q$9:$Q$209))</s:f>
        <s:v/>
      </s:c>
      <s:c r="C33" s="19" t="str">
        <s:f>IF($A33="","",SUMPRODUCT(--('Registo'!$M$9:$M$209=$A33),--('Registo'!$A$9:$A$209="REGISTO"),--('Registo'!$R$9:$R$209="acre"),'Registo'!$Q$9:$Q$209))</s:f>
        <s:v/>
      </s:c>
      <s:c r="D33" s="19" t="str">
        <s:f>IF($A33="","",SUMPRODUCT(--('Registo'!$M$9:$M$209=$A33),--('Registo'!$A$9:$A$209="REGISTO"),--('Registo'!$R$9:$R$209="m²"),'Registo'!$Q$9:$Q$209))</s:f>
        <s:v/>
      </s:c>
      <s:c r="E33" s="20" t="str">
        <s:f>IF($A33="","",SUMPRODUCT(--('Registo'!$M$9:$M$209=$A33),--('Registo'!$A$9:$A$209="REGISTO"),--('Registo'!$Q$9:$Q$209=""))+SUMPRODUCT(--('Registo'!$M$9:$M$209=$A33),--('Registo'!$A$9:$A$209="REGISTO"),--('Registo'!$Q$9:$Q$209&lt;&gt;""),--('Registo'!$R$9:$R$209="")))</s:f>
        <s:v/>
      </s:c>
      <s:c r="F33" s="21" t="n"/>
      <s:c r="G33" s="18" t="str">
        <s:f>IF(AND('Registo'!A33="REGISTO",'Registo'!J33&lt;&gt;""),IF(SUMPRODUCT(--('Registo'!$J$9:J33='Registo'!J33),--('Registo'!$A$9:A33="REGISTO"))=1,'Registo'!J33,""),"")</s:f>
        <s:v/>
      </s:c>
      <s:c r="H33" s="19" t="str">
        <s:f>IF($G33="","",SUMPRODUCT(--('Registo'!$J$9:$J$209=$G33),--('Registo'!$A$9:$A$209="REGISTO"),--('Registo'!$R$9:$R$209="ha"),'Registo'!$Q$9:$Q$209))</s:f>
        <s:v/>
      </s:c>
      <s:c r="I33" s="19" t="str">
        <s:f>IF($G33="","",SUMPRODUCT(--('Registo'!$J$9:$J$209=$G33),--('Registo'!$A$9:$A$209="REGISTO"),--('Registo'!$R$9:$R$209="acre"),'Registo'!$Q$9:$Q$209))</s:f>
        <s:v/>
      </s:c>
      <s:c r="J33" s="19" t="str">
        <s:f>IF($G33="","",SUMPRODUCT(--('Registo'!$J$9:$J$209=$G33),--('Registo'!$A$9:$A$209="REGISTO"),--('Registo'!$R$9:$R$209="m²"),'Registo'!$Q$9:$Q$209))</s:f>
        <s:v/>
      </s:c>
      <s:c r="K33" s="20" t="str">
        <s:f>IF($G33="","",SUMPRODUCT(--('Registo'!$J$9:$J$209=$G33),--('Registo'!$A$9:$A$209="REGISTO"),--('Registo'!$Q$9:$Q$209=""))+SUMPRODUCT(--('Registo'!$J$9:$J$209=$G33),--('Registo'!$A$9:$A$209="REGISTO"),--('Registo'!$Q$9:$Q$209&lt;&gt;""),--('Registo'!$R$9:$R$209="")))</s:f>
        <s:v/>
      </s:c>
    </s:row>
    <s:row r="34" ht="25" customHeight="1">
      <s:c r="A34" s="18" t="str">
        <s:f>IF(AND('Registo'!A34="REGISTO",'Registo'!M34&lt;&gt;""),IF(SUMPRODUCT(--('Registo'!$M$9:M34='Registo'!M34),--('Registo'!$A$9:A34="REGISTO"))=1,'Registo'!M34,""),"")</s:f>
        <s:v/>
      </s:c>
      <s:c r="B34" s="19" t="str">
        <s:f>IF($A34="","",SUMPRODUCT(--('Registo'!$M$9:$M$209=$A34),--('Registo'!$A$9:$A$209="REGISTO"),--('Registo'!$R$9:$R$209="ha"),'Registo'!$Q$9:$Q$209))</s:f>
        <s:v/>
      </s:c>
      <s:c r="C34" s="19" t="str">
        <s:f>IF($A34="","",SUMPRODUCT(--('Registo'!$M$9:$M$209=$A34),--('Registo'!$A$9:$A$209="REGISTO"),--('Registo'!$R$9:$R$209="acre"),'Registo'!$Q$9:$Q$209))</s:f>
        <s:v/>
      </s:c>
      <s:c r="D34" s="19" t="str">
        <s:f>IF($A34="","",SUMPRODUCT(--('Registo'!$M$9:$M$209=$A34),--('Registo'!$A$9:$A$209="REGISTO"),--('Registo'!$R$9:$R$209="m²"),'Registo'!$Q$9:$Q$209))</s:f>
        <s:v/>
      </s:c>
      <s:c r="E34" s="20" t="str">
        <s:f>IF($A34="","",SUMPRODUCT(--('Registo'!$M$9:$M$209=$A34),--('Registo'!$A$9:$A$209="REGISTO"),--('Registo'!$Q$9:$Q$209=""))+SUMPRODUCT(--('Registo'!$M$9:$M$209=$A34),--('Registo'!$A$9:$A$209="REGISTO"),--('Registo'!$Q$9:$Q$209&lt;&gt;""),--('Registo'!$R$9:$R$209="")))</s:f>
        <s:v/>
      </s:c>
      <s:c r="F34" s="21" t="n"/>
      <s:c r="G34" s="18" t="str">
        <s:f>IF(AND('Registo'!A34="REGISTO",'Registo'!J34&lt;&gt;""),IF(SUMPRODUCT(--('Registo'!$J$9:J34='Registo'!J34),--('Registo'!$A$9:A34="REGISTO"))=1,'Registo'!J34,""),"")</s:f>
        <s:v/>
      </s:c>
      <s:c r="H34" s="19" t="str">
        <s:f>IF($G34="","",SUMPRODUCT(--('Registo'!$J$9:$J$209=$G34),--('Registo'!$A$9:$A$209="REGISTO"),--('Registo'!$R$9:$R$209="ha"),'Registo'!$Q$9:$Q$209))</s:f>
        <s:v/>
      </s:c>
      <s:c r="I34" s="19" t="str">
        <s:f>IF($G34="","",SUMPRODUCT(--('Registo'!$J$9:$J$209=$G34),--('Registo'!$A$9:$A$209="REGISTO"),--('Registo'!$R$9:$R$209="acre"),'Registo'!$Q$9:$Q$209))</s:f>
        <s:v/>
      </s:c>
      <s:c r="J34" s="19" t="str">
        <s:f>IF($G34="","",SUMPRODUCT(--('Registo'!$J$9:$J$209=$G34),--('Registo'!$A$9:$A$209="REGISTO"),--('Registo'!$R$9:$R$209="m²"),'Registo'!$Q$9:$Q$209))</s:f>
        <s:v/>
      </s:c>
      <s:c r="K34" s="20" t="str">
        <s:f>IF($G34="","",SUMPRODUCT(--('Registo'!$J$9:$J$209=$G34),--('Registo'!$A$9:$A$209="REGISTO"),--('Registo'!$Q$9:$Q$209=""))+SUMPRODUCT(--('Registo'!$J$9:$J$209=$G34),--('Registo'!$A$9:$A$209="REGISTO"),--('Registo'!$Q$9:$Q$209&lt;&gt;""),--('Registo'!$R$9:$R$209="")))</s:f>
        <s:v/>
      </s:c>
    </s:row>
    <s:row r="35" ht="25" customHeight="1">
      <s:c r="A35" s="18" t="str">
        <s:f>IF(AND('Registo'!A35="REGISTO",'Registo'!M35&lt;&gt;""),IF(SUMPRODUCT(--('Registo'!$M$9:M35='Registo'!M35),--('Registo'!$A$9:A35="REGISTO"))=1,'Registo'!M35,""),"")</s:f>
        <s:v/>
      </s:c>
      <s:c r="B35" s="19" t="str">
        <s:f>IF($A35="","",SUMPRODUCT(--('Registo'!$M$9:$M$209=$A35),--('Registo'!$A$9:$A$209="REGISTO"),--('Registo'!$R$9:$R$209="ha"),'Registo'!$Q$9:$Q$209))</s:f>
        <s:v/>
      </s:c>
      <s:c r="C35" s="19" t="str">
        <s:f>IF($A35="","",SUMPRODUCT(--('Registo'!$M$9:$M$209=$A35),--('Registo'!$A$9:$A$209="REGISTO"),--('Registo'!$R$9:$R$209="acre"),'Registo'!$Q$9:$Q$209))</s:f>
        <s:v/>
      </s:c>
      <s:c r="D35" s="19" t="str">
        <s:f>IF($A35="","",SUMPRODUCT(--('Registo'!$M$9:$M$209=$A35),--('Registo'!$A$9:$A$209="REGISTO"),--('Registo'!$R$9:$R$209="m²"),'Registo'!$Q$9:$Q$209))</s:f>
        <s:v/>
      </s:c>
      <s:c r="E35" s="20" t="str">
        <s:f>IF($A35="","",SUMPRODUCT(--('Registo'!$M$9:$M$209=$A35),--('Registo'!$A$9:$A$209="REGISTO"),--('Registo'!$Q$9:$Q$209=""))+SUMPRODUCT(--('Registo'!$M$9:$M$209=$A35),--('Registo'!$A$9:$A$209="REGISTO"),--('Registo'!$Q$9:$Q$209&lt;&gt;""),--('Registo'!$R$9:$R$209="")))</s:f>
        <s:v/>
      </s:c>
      <s:c r="F35" s="21" t="n"/>
      <s:c r="G35" s="18" t="str">
        <s:f>IF(AND('Registo'!A35="REGISTO",'Registo'!J35&lt;&gt;""),IF(SUMPRODUCT(--('Registo'!$J$9:J35='Registo'!J35),--('Registo'!$A$9:A35="REGISTO"))=1,'Registo'!J35,""),"")</s:f>
        <s:v/>
      </s:c>
      <s:c r="H35" s="19" t="str">
        <s:f>IF($G35="","",SUMPRODUCT(--('Registo'!$J$9:$J$209=$G35),--('Registo'!$A$9:$A$209="REGISTO"),--('Registo'!$R$9:$R$209="ha"),'Registo'!$Q$9:$Q$209))</s:f>
        <s:v/>
      </s:c>
      <s:c r="I35" s="19" t="str">
        <s:f>IF($G35="","",SUMPRODUCT(--('Registo'!$J$9:$J$209=$G35),--('Registo'!$A$9:$A$209="REGISTO"),--('Registo'!$R$9:$R$209="acre"),'Registo'!$Q$9:$Q$209))</s:f>
        <s:v/>
      </s:c>
      <s:c r="J35" s="19" t="str">
        <s:f>IF($G35="","",SUMPRODUCT(--('Registo'!$J$9:$J$209=$G35),--('Registo'!$A$9:$A$209="REGISTO"),--('Registo'!$R$9:$R$209="m²"),'Registo'!$Q$9:$Q$209))</s:f>
        <s:v/>
      </s:c>
      <s:c r="K35" s="20" t="str">
        <s:f>IF($G35="","",SUMPRODUCT(--('Registo'!$J$9:$J$209=$G35),--('Registo'!$A$9:$A$209="REGISTO"),--('Registo'!$Q$9:$Q$209=""))+SUMPRODUCT(--('Registo'!$J$9:$J$209=$G35),--('Registo'!$A$9:$A$209="REGISTO"),--('Registo'!$Q$9:$Q$209&lt;&gt;""),--('Registo'!$R$9:$R$209="")))</s:f>
        <s:v/>
      </s:c>
    </s:row>
    <s:row r="36" ht="25" customHeight="1">
      <s:c r="A36" s="18" t="str">
        <s:f>IF(AND('Registo'!A36="REGISTO",'Registo'!M36&lt;&gt;""),IF(SUMPRODUCT(--('Registo'!$M$9:M36='Registo'!M36),--('Registo'!$A$9:A36="REGISTO"))=1,'Registo'!M36,""),"")</s:f>
        <s:v/>
      </s:c>
      <s:c r="B36" s="19" t="str">
        <s:f>IF($A36="","",SUMPRODUCT(--('Registo'!$M$9:$M$209=$A36),--('Registo'!$A$9:$A$209="REGISTO"),--('Registo'!$R$9:$R$209="ha"),'Registo'!$Q$9:$Q$209))</s:f>
        <s:v/>
      </s:c>
      <s:c r="C36" s="19" t="str">
        <s:f>IF($A36="","",SUMPRODUCT(--('Registo'!$M$9:$M$209=$A36),--('Registo'!$A$9:$A$209="REGISTO"),--('Registo'!$R$9:$R$209="acre"),'Registo'!$Q$9:$Q$209))</s:f>
        <s:v/>
      </s:c>
      <s:c r="D36" s="19" t="str">
        <s:f>IF($A36="","",SUMPRODUCT(--('Registo'!$M$9:$M$209=$A36),--('Registo'!$A$9:$A$209="REGISTO"),--('Registo'!$R$9:$R$209="m²"),'Registo'!$Q$9:$Q$209))</s:f>
        <s:v/>
      </s:c>
      <s:c r="E36" s="20" t="str">
        <s:f>IF($A36="","",SUMPRODUCT(--('Registo'!$M$9:$M$209=$A36),--('Registo'!$A$9:$A$209="REGISTO"),--('Registo'!$Q$9:$Q$209=""))+SUMPRODUCT(--('Registo'!$M$9:$M$209=$A36),--('Registo'!$A$9:$A$209="REGISTO"),--('Registo'!$Q$9:$Q$209&lt;&gt;""),--('Registo'!$R$9:$R$209="")))</s:f>
        <s:v/>
      </s:c>
      <s:c r="F36" s="21" t="n"/>
      <s:c r="G36" s="18" t="str">
        <s:f>IF(AND('Registo'!A36="REGISTO",'Registo'!J36&lt;&gt;""),IF(SUMPRODUCT(--('Registo'!$J$9:J36='Registo'!J36),--('Registo'!$A$9:A36="REGISTO"))=1,'Registo'!J36,""),"")</s:f>
        <s:v/>
      </s:c>
      <s:c r="H36" s="19" t="str">
        <s:f>IF($G36="","",SUMPRODUCT(--('Registo'!$J$9:$J$209=$G36),--('Registo'!$A$9:$A$209="REGISTO"),--('Registo'!$R$9:$R$209="ha"),'Registo'!$Q$9:$Q$209))</s:f>
        <s:v/>
      </s:c>
      <s:c r="I36" s="19" t="str">
        <s:f>IF($G36="","",SUMPRODUCT(--('Registo'!$J$9:$J$209=$G36),--('Registo'!$A$9:$A$209="REGISTO"),--('Registo'!$R$9:$R$209="acre"),'Registo'!$Q$9:$Q$209))</s:f>
        <s:v/>
      </s:c>
      <s:c r="J36" s="19" t="str">
        <s:f>IF($G36="","",SUMPRODUCT(--('Registo'!$J$9:$J$209=$G36),--('Registo'!$A$9:$A$209="REGISTO"),--('Registo'!$R$9:$R$209="m²"),'Registo'!$Q$9:$Q$209))</s:f>
        <s:v/>
      </s:c>
      <s:c r="K36" s="20" t="str">
        <s:f>IF($G36="","",SUMPRODUCT(--('Registo'!$J$9:$J$209=$G36),--('Registo'!$A$9:$A$209="REGISTO"),--('Registo'!$Q$9:$Q$209=""))+SUMPRODUCT(--('Registo'!$J$9:$J$209=$G36),--('Registo'!$A$9:$A$209="REGISTO"),--('Registo'!$Q$9:$Q$209&lt;&gt;""),--('Registo'!$R$9:$R$209="")))</s:f>
        <s:v/>
      </s:c>
    </s:row>
    <s:row r="37" ht="25" customHeight="1">
      <s:c r="A37" s="18" t="str">
        <s:f>IF(AND('Registo'!A37="REGISTO",'Registo'!M37&lt;&gt;""),IF(SUMPRODUCT(--('Registo'!$M$9:M37='Registo'!M37),--('Registo'!$A$9:A37="REGISTO"))=1,'Registo'!M37,""),"")</s:f>
        <s:v/>
      </s:c>
      <s:c r="B37" s="19" t="str">
        <s:f>IF($A37="","",SUMPRODUCT(--('Registo'!$M$9:$M$209=$A37),--('Registo'!$A$9:$A$209="REGISTO"),--('Registo'!$R$9:$R$209="ha"),'Registo'!$Q$9:$Q$209))</s:f>
        <s:v/>
      </s:c>
      <s:c r="C37" s="19" t="str">
        <s:f>IF($A37="","",SUMPRODUCT(--('Registo'!$M$9:$M$209=$A37),--('Registo'!$A$9:$A$209="REGISTO"),--('Registo'!$R$9:$R$209="acre"),'Registo'!$Q$9:$Q$209))</s:f>
        <s:v/>
      </s:c>
      <s:c r="D37" s="19" t="str">
        <s:f>IF($A37="","",SUMPRODUCT(--('Registo'!$M$9:$M$209=$A37),--('Registo'!$A$9:$A$209="REGISTO"),--('Registo'!$R$9:$R$209="m²"),'Registo'!$Q$9:$Q$209))</s:f>
        <s:v/>
      </s:c>
      <s:c r="E37" s="20" t="str">
        <s:f>IF($A37="","",SUMPRODUCT(--('Registo'!$M$9:$M$209=$A37),--('Registo'!$A$9:$A$209="REGISTO"),--('Registo'!$Q$9:$Q$209=""))+SUMPRODUCT(--('Registo'!$M$9:$M$209=$A37),--('Registo'!$A$9:$A$209="REGISTO"),--('Registo'!$Q$9:$Q$209&lt;&gt;""),--('Registo'!$R$9:$R$209="")))</s:f>
        <s:v/>
      </s:c>
      <s:c r="F37" s="21" t="n"/>
      <s:c r="G37" s="18" t="str">
        <s:f>IF(AND('Registo'!A37="REGISTO",'Registo'!J37&lt;&gt;""),IF(SUMPRODUCT(--('Registo'!$J$9:J37='Registo'!J37),--('Registo'!$A$9:A37="REGISTO"))=1,'Registo'!J37,""),"")</s:f>
        <s:v/>
      </s:c>
      <s:c r="H37" s="19" t="str">
        <s:f>IF($G37="","",SUMPRODUCT(--('Registo'!$J$9:$J$209=$G37),--('Registo'!$A$9:$A$209="REGISTO"),--('Registo'!$R$9:$R$209="ha"),'Registo'!$Q$9:$Q$209))</s:f>
        <s:v/>
      </s:c>
      <s:c r="I37" s="19" t="str">
        <s:f>IF($G37="","",SUMPRODUCT(--('Registo'!$J$9:$J$209=$G37),--('Registo'!$A$9:$A$209="REGISTO"),--('Registo'!$R$9:$R$209="acre"),'Registo'!$Q$9:$Q$209))</s:f>
        <s:v/>
      </s:c>
      <s:c r="J37" s="19" t="str">
        <s:f>IF($G37="","",SUMPRODUCT(--('Registo'!$J$9:$J$209=$G37),--('Registo'!$A$9:$A$209="REGISTO"),--('Registo'!$R$9:$R$209="m²"),'Registo'!$Q$9:$Q$209))</s:f>
        <s:v/>
      </s:c>
      <s:c r="K37" s="20" t="str">
        <s:f>IF($G37="","",SUMPRODUCT(--('Registo'!$J$9:$J$209=$G37),--('Registo'!$A$9:$A$209="REGISTO"),--('Registo'!$Q$9:$Q$209=""))+SUMPRODUCT(--('Registo'!$J$9:$J$209=$G37),--('Registo'!$A$9:$A$209="REGISTO"),--('Registo'!$Q$9:$Q$209&lt;&gt;""),--('Registo'!$R$9:$R$209="")))</s:f>
        <s:v/>
      </s:c>
    </s:row>
    <s:row r="38" ht="25" customHeight="1">
      <s:c r="A38" s="18" t="str">
        <s:f>IF(AND('Registo'!A38="REGISTO",'Registo'!M38&lt;&gt;""),IF(SUMPRODUCT(--('Registo'!$M$9:M38='Registo'!M38),--('Registo'!$A$9:A38="REGISTO"))=1,'Registo'!M38,""),"")</s:f>
        <s:v/>
      </s:c>
      <s:c r="B38" s="19" t="str">
        <s:f>IF($A38="","",SUMPRODUCT(--('Registo'!$M$9:$M$209=$A38),--('Registo'!$A$9:$A$209="REGISTO"),--('Registo'!$R$9:$R$209="ha"),'Registo'!$Q$9:$Q$209))</s:f>
        <s:v/>
      </s:c>
      <s:c r="C38" s="19" t="str">
        <s:f>IF($A38="","",SUMPRODUCT(--('Registo'!$M$9:$M$209=$A38),--('Registo'!$A$9:$A$209="REGISTO"),--('Registo'!$R$9:$R$209="acre"),'Registo'!$Q$9:$Q$209))</s:f>
        <s:v/>
      </s:c>
      <s:c r="D38" s="19" t="str">
        <s:f>IF($A38="","",SUMPRODUCT(--('Registo'!$M$9:$M$209=$A38),--('Registo'!$A$9:$A$209="REGISTO"),--('Registo'!$R$9:$R$209="m²"),'Registo'!$Q$9:$Q$209))</s:f>
        <s:v/>
      </s:c>
      <s:c r="E38" s="20" t="str">
        <s:f>IF($A38="","",SUMPRODUCT(--('Registo'!$M$9:$M$209=$A38),--('Registo'!$A$9:$A$209="REGISTO"),--('Registo'!$Q$9:$Q$209=""))+SUMPRODUCT(--('Registo'!$M$9:$M$209=$A38),--('Registo'!$A$9:$A$209="REGISTO"),--('Registo'!$Q$9:$Q$209&lt;&gt;""),--('Registo'!$R$9:$R$209="")))</s:f>
        <s:v/>
      </s:c>
      <s:c r="F38" s="21" t="n"/>
      <s:c r="G38" s="18" t="str">
        <s:f>IF(AND('Registo'!A38="REGISTO",'Registo'!J38&lt;&gt;""),IF(SUMPRODUCT(--('Registo'!$J$9:J38='Registo'!J38),--('Registo'!$A$9:A38="REGISTO"))=1,'Registo'!J38,""),"")</s:f>
        <s:v/>
      </s:c>
      <s:c r="H38" s="19" t="str">
        <s:f>IF($G38="","",SUMPRODUCT(--('Registo'!$J$9:$J$209=$G38),--('Registo'!$A$9:$A$209="REGISTO"),--('Registo'!$R$9:$R$209="ha"),'Registo'!$Q$9:$Q$209))</s:f>
        <s:v/>
      </s:c>
      <s:c r="I38" s="19" t="str">
        <s:f>IF($G38="","",SUMPRODUCT(--('Registo'!$J$9:$J$209=$G38),--('Registo'!$A$9:$A$209="REGISTO"),--('Registo'!$R$9:$R$209="acre"),'Registo'!$Q$9:$Q$209))</s:f>
        <s:v/>
      </s:c>
      <s:c r="J38" s="19" t="str">
        <s:f>IF($G38="","",SUMPRODUCT(--('Registo'!$J$9:$J$209=$G38),--('Registo'!$A$9:$A$209="REGISTO"),--('Registo'!$R$9:$R$209="m²"),'Registo'!$Q$9:$Q$209))</s:f>
        <s:v/>
      </s:c>
      <s:c r="K38" s="20" t="str">
        <s:f>IF($G38="","",SUMPRODUCT(--('Registo'!$J$9:$J$209=$G38),--('Registo'!$A$9:$A$209="REGISTO"),--('Registo'!$Q$9:$Q$209=""))+SUMPRODUCT(--('Registo'!$J$9:$J$209=$G38),--('Registo'!$A$9:$A$209="REGISTO"),--('Registo'!$Q$9:$Q$209&lt;&gt;""),--('Registo'!$R$9:$R$209="")))</s:f>
        <s:v/>
      </s:c>
    </s:row>
    <s:row r="39" ht="25" customHeight="1">
      <s:c r="A39" s="18" t="str">
        <s:f>IF(AND('Registo'!A39="REGISTO",'Registo'!M39&lt;&gt;""),IF(SUMPRODUCT(--('Registo'!$M$9:M39='Registo'!M39),--('Registo'!$A$9:A39="REGISTO"))=1,'Registo'!M39,""),"")</s:f>
        <s:v/>
      </s:c>
      <s:c r="B39" s="19" t="str">
        <s:f>IF($A39="","",SUMPRODUCT(--('Registo'!$M$9:$M$209=$A39),--('Registo'!$A$9:$A$209="REGISTO"),--('Registo'!$R$9:$R$209="ha"),'Registo'!$Q$9:$Q$209))</s:f>
        <s:v/>
      </s:c>
      <s:c r="C39" s="19" t="str">
        <s:f>IF($A39="","",SUMPRODUCT(--('Registo'!$M$9:$M$209=$A39),--('Registo'!$A$9:$A$209="REGISTO"),--('Registo'!$R$9:$R$209="acre"),'Registo'!$Q$9:$Q$209))</s:f>
        <s:v/>
      </s:c>
      <s:c r="D39" s="19" t="str">
        <s:f>IF($A39="","",SUMPRODUCT(--('Registo'!$M$9:$M$209=$A39),--('Registo'!$A$9:$A$209="REGISTO"),--('Registo'!$R$9:$R$209="m²"),'Registo'!$Q$9:$Q$209))</s:f>
        <s:v/>
      </s:c>
      <s:c r="E39" s="20" t="str">
        <s:f>IF($A39="","",SUMPRODUCT(--('Registo'!$M$9:$M$209=$A39),--('Registo'!$A$9:$A$209="REGISTO"),--('Registo'!$Q$9:$Q$209=""))+SUMPRODUCT(--('Registo'!$M$9:$M$209=$A39),--('Registo'!$A$9:$A$209="REGISTO"),--('Registo'!$Q$9:$Q$209&lt;&gt;""),--('Registo'!$R$9:$R$209="")))</s:f>
        <s:v/>
      </s:c>
      <s:c r="F39" s="21" t="n"/>
      <s:c r="G39" s="18" t="str">
        <s:f>IF(AND('Registo'!A39="REGISTO",'Registo'!J39&lt;&gt;""),IF(SUMPRODUCT(--('Registo'!$J$9:J39='Registo'!J39),--('Registo'!$A$9:A39="REGISTO"))=1,'Registo'!J39,""),"")</s:f>
        <s:v/>
      </s:c>
      <s:c r="H39" s="19" t="str">
        <s:f>IF($G39="","",SUMPRODUCT(--('Registo'!$J$9:$J$209=$G39),--('Registo'!$A$9:$A$209="REGISTO"),--('Registo'!$R$9:$R$209="ha"),'Registo'!$Q$9:$Q$209))</s:f>
        <s:v/>
      </s:c>
      <s:c r="I39" s="19" t="str">
        <s:f>IF($G39="","",SUMPRODUCT(--('Registo'!$J$9:$J$209=$G39),--('Registo'!$A$9:$A$209="REGISTO"),--('Registo'!$R$9:$R$209="acre"),'Registo'!$Q$9:$Q$209))</s:f>
        <s:v/>
      </s:c>
      <s:c r="J39" s="19" t="str">
        <s:f>IF($G39="","",SUMPRODUCT(--('Registo'!$J$9:$J$209=$G39),--('Registo'!$A$9:$A$209="REGISTO"),--('Registo'!$R$9:$R$209="m²"),'Registo'!$Q$9:$Q$209))</s:f>
        <s:v/>
      </s:c>
      <s:c r="K39" s="20" t="str">
        <s:f>IF($G39="","",SUMPRODUCT(--('Registo'!$J$9:$J$209=$G39),--('Registo'!$A$9:$A$209="REGISTO"),--('Registo'!$Q$9:$Q$209=""))+SUMPRODUCT(--('Registo'!$J$9:$J$209=$G39),--('Registo'!$A$9:$A$209="REGISTO"),--('Registo'!$Q$9:$Q$209&lt;&gt;""),--('Registo'!$R$9:$R$209="")))</s:f>
        <s:v/>
      </s:c>
    </s:row>
    <s:row r="40" ht="25" customHeight="1">
      <s:c r="A40" s="18" t="str">
        <s:f>IF(AND('Registo'!A40="REGISTO",'Registo'!M40&lt;&gt;""),IF(SUMPRODUCT(--('Registo'!$M$9:M40='Registo'!M40),--('Registo'!$A$9:A40="REGISTO"))=1,'Registo'!M40,""),"")</s:f>
        <s:v/>
      </s:c>
      <s:c r="B40" s="19" t="str">
        <s:f>IF($A40="","",SUMPRODUCT(--('Registo'!$M$9:$M$209=$A40),--('Registo'!$A$9:$A$209="REGISTO"),--('Registo'!$R$9:$R$209="ha"),'Registo'!$Q$9:$Q$209))</s:f>
        <s:v/>
      </s:c>
      <s:c r="C40" s="19" t="str">
        <s:f>IF($A40="","",SUMPRODUCT(--('Registo'!$M$9:$M$209=$A40),--('Registo'!$A$9:$A$209="REGISTO"),--('Registo'!$R$9:$R$209="acre"),'Registo'!$Q$9:$Q$209))</s:f>
        <s:v/>
      </s:c>
      <s:c r="D40" s="19" t="str">
        <s:f>IF($A40="","",SUMPRODUCT(--('Registo'!$M$9:$M$209=$A40),--('Registo'!$A$9:$A$209="REGISTO"),--('Registo'!$R$9:$R$209="m²"),'Registo'!$Q$9:$Q$209))</s:f>
        <s:v/>
      </s:c>
      <s:c r="E40" s="20" t="str">
        <s:f>IF($A40="","",SUMPRODUCT(--('Registo'!$M$9:$M$209=$A40),--('Registo'!$A$9:$A$209="REGISTO"),--('Registo'!$Q$9:$Q$209=""))+SUMPRODUCT(--('Registo'!$M$9:$M$209=$A40),--('Registo'!$A$9:$A$209="REGISTO"),--('Registo'!$Q$9:$Q$209&lt;&gt;""),--('Registo'!$R$9:$R$209="")))</s:f>
        <s:v/>
      </s:c>
      <s:c r="F40" s="21" t="n"/>
      <s:c r="G40" s="18" t="str">
        <s:f>IF(AND('Registo'!A40="REGISTO",'Registo'!J40&lt;&gt;""),IF(SUMPRODUCT(--('Registo'!$J$9:J40='Registo'!J40),--('Registo'!$A$9:A40="REGISTO"))=1,'Registo'!J40,""),"")</s:f>
        <s:v/>
      </s:c>
      <s:c r="H40" s="19" t="str">
        <s:f>IF($G40="","",SUMPRODUCT(--('Registo'!$J$9:$J$209=$G40),--('Registo'!$A$9:$A$209="REGISTO"),--('Registo'!$R$9:$R$209="ha"),'Registo'!$Q$9:$Q$209))</s:f>
        <s:v/>
      </s:c>
      <s:c r="I40" s="19" t="str">
        <s:f>IF($G40="","",SUMPRODUCT(--('Registo'!$J$9:$J$209=$G40),--('Registo'!$A$9:$A$209="REGISTO"),--('Registo'!$R$9:$R$209="acre"),'Registo'!$Q$9:$Q$209))</s:f>
        <s:v/>
      </s:c>
      <s:c r="J40" s="19" t="str">
        <s:f>IF($G40="","",SUMPRODUCT(--('Registo'!$J$9:$J$209=$G40),--('Registo'!$A$9:$A$209="REGISTO"),--('Registo'!$R$9:$R$209="m²"),'Registo'!$Q$9:$Q$209))</s:f>
        <s:v/>
      </s:c>
      <s:c r="K40" s="20" t="str">
        <s:f>IF($G40="","",SUMPRODUCT(--('Registo'!$J$9:$J$209=$G40),--('Registo'!$A$9:$A$209="REGISTO"),--('Registo'!$Q$9:$Q$209=""))+SUMPRODUCT(--('Registo'!$J$9:$J$209=$G40),--('Registo'!$A$9:$A$209="REGISTO"),--('Registo'!$Q$9:$Q$209&lt;&gt;""),--('Registo'!$R$9:$R$209="")))</s:f>
        <s:v/>
      </s:c>
    </s:row>
    <s:row r="41" ht="25" customHeight="1">
      <s:c r="A41" s="18" t="str">
        <s:f>IF(AND('Registo'!A41="REGISTO",'Registo'!M41&lt;&gt;""),IF(SUMPRODUCT(--('Registo'!$M$9:M41='Registo'!M41),--('Registo'!$A$9:A41="REGISTO"))=1,'Registo'!M41,""),"")</s:f>
        <s:v/>
      </s:c>
      <s:c r="B41" s="19" t="str">
        <s:f>IF($A41="","",SUMPRODUCT(--('Registo'!$M$9:$M$209=$A41),--('Registo'!$A$9:$A$209="REGISTO"),--('Registo'!$R$9:$R$209="ha"),'Registo'!$Q$9:$Q$209))</s:f>
        <s:v/>
      </s:c>
      <s:c r="C41" s="19" t="str">
        <s:f>IF($A41="","",SUMPRODUCT(--('Registo'!$M$9:$M$209=$A41),--('Registo'!$A$9:$A$209="REGISTO"),--('Registo'!$R$9:$R$209="acre"),'Registo'!$Q$9:$Q$209))</s:f>
        <s:v/>
      </s:c>
      <s:c r="D41" s="19" t="str">
        <s:f>IF($A41="","",SUMPRODUCT(--('Registo'!$M$9:$M$209=$A41),--('Registo'!$A$9:$A$209="REGISTO"),--('Registo'!$R$9:$R$209="m²"),'Registo'!$Q$9:$Q$209))</s:f>
        <s:v/>
      </s:c>
      <s:c r="E41" s="20" t="str">
        <s:f>IF($A41="","",SUMPRODUCT(--('Registo'!$M$9:$M$209=$A41),--('Registo'!$A$9:$A$209="REGISTO"),--('Registo'!$Q$9:$Q$209=""))+SUMPRODUCT(--('Registo'!$M$9:$M$209=$A41),--('Registo'!$A$9:$A$209="REGISTO"),--('Registo'!$Q$9:$Q$209&lt;&gt;""),--('Registo'!$R$9:$R$209="")))</s:f>
        <s:v/>
      </s:c>
      <s:c r="F41" s="21" t="n"/>
      <s:c r="G41" s="18" t="str">
        <s:f>IF(AND('Registo'!A41="REGISTO",'Registo'!J41&lt;&gt;""),IF(SUMPRODUCT(--('Registo'!$J$9:J41='Registo'!J41),--('Registo'!$A$9:A41="REGISTO"))=1,'Registo'!J41,""),"")</s:f>
        <s:v/>
      </s:c>
      <s:c r="H41" s="19" t="str">
        <s:f>IF($G41="","",SUMPRODUCT(--('Registo'!$J$9:$J$209=$G41),--('Registo'!$A$9:$A$209="REGISTO"),--('Registo'!$R$9:$R$209="ha"),'Registo'!$Q$9:$Q$209))</s:f>
        <s:v/>
      </s:c>
      <s:c r="I41" s="19" t="str">
        <s:f>IF($G41="","",SUMPRODUCT(--('Registo'!$J$9:$J$209=$G41),--('Registo'!$A$9:$A$209="REGISTO"),--('Registo'!$R$9:$R$209="acre"),'Registo'!$Q$9:$Q$209))</s:f>
        <s:v/>
      </s:c>
      <s:c r="J41" s="19" t="str">
        <s:f>IF($G41="","",SUMPRODUCT(--('Registo'!$J$9:$J$209=$G41),--('Registo'!$A$9:$A$209="REGISTO"),--('Registo'!$R$9:$R$209="m²"),'Registo'!$Q$9:$Q$209))</s:f>
        <s:v/>
      </s:c>
      <s:c r="K41" s="20" t="str">
        <s:f>IF($G41="","",SUMPRODUCT(--('Registo'!$J$9:$J$209=$G41),--('Registo'!$A$9:$A$209="REGISTO"),--('Registo'!$Q$9:$Q$209=""))+SUMPRODUCT(--('Registo'!$J$9:$J$209=$G41),--('Registo'!$A$9:$A$209="REGISTO"),--('Registo'!$Q$9:$Q$209&lt;&gt;""),--('Registo'!$R$9:$R$209="")))</s:f>
        <s:v/>
      </s:c>
    </s:row>
    <s:row r="42" ht="25" customHeight="1">
      <s:c r="A42" s="18" t="str">
        <s:f>IF(AND('Registo'!A42="REGISTO",'Registo'!M42&lt;&gt;""),IF(SUMPRODUCT(--('Registo'!$M$9:M42='Registo'!M42),--('Registo'!$A$9:A42="REGISTO"))=1,'Registo'!M42,""),"")</s:f>
        <s:v/>
      </s:c>
      <s:c r="B42" s="19" t="str">
        <s:f>IF($A42="","",SUMPRODUCT(--('Registo'!$M$9:$M$209=$A42),--('Registo'!$A$9:$A$209="REGISTO"),--('Registo'!$R$9:$R$209="ha"),'Registo'!$Q$9:$Q$209))</s:f>
        <s:v/>
      </s:c>
      <s:c r="C42" s="19" t="str">
        <s:f>IF($A42="","",SUMPRODUCT(--('Registo'!$M$9:$M$209=$A42),--('Registo'!$A$9:$A$209="REGISTO"),--('Registo'!$R$9:$R$209="acre"),'Registo'!$Q$9:$Q$209))</s:f>
        <s:v/>
      </s:c>
      <s:c r="D42" s="19" t="str">
        <s:f>IF($A42="","",SUMPRODUCT(--('Registo'!$M$9:$M$209=$A42),--('Registo'!$A$9:$A$209="REGISTO"),--('Registo'!$R$9:$R$209="m²"),'Registo'!$Q$9:$Q$209))</s:f>
        <s:v/>
      </s:c>
      <s:c r="E42" s="20" t="str">
        <s:f>IF($A42="","",SUMPRODUCT(--('Registo'!$M$9:$M$209=$A42),--('Registo'!$A$9:$A$209="REGISTO"),--('Registo'!$Q$9:$Q$209=""))+SUMPRODUCT(--('Registo'!$M$9:$M$209=$A42),--('Registo'!$A$9:$A$209="REGISTO"),--('Registo'!$Q$9:$Q$209&lt;&gt;""),--('Registo'!$R$9:$R$209="")))</s:f>
        <s:v/>
      </s:c>
      <s:c r="F42" s="21" t="n"/>
      <s:c r="G42" s="18" t="str">
        <s:f>IF(AND('Registo'!A42="REGISTO",'Registo'!J42&lt;&gt;""),IF(SUMPRODUCT(--('Registo'!$J$9:J42='Registo'!J42),--('Registo'!$A$9:A42="REGISTO"))=1,'Registo'!J42,""),"")</s:f>
        <s:v/>
      </s:c>
      <s:c r="H42" s="19" t="str">
        <s:f>IF($G42="","",SUMPRODUCT(--('Registo'!$J$9:$J$209=$G42),--('Registo'!$A$9:$A$209="REGISTO"),--('Registo'!$R$9:$R$209="ha"),'Registo'!$Q$9:$Q$209))</s:f>
        <s:v/>
      </s:c>
      <s:c r="I42" s="19" t="str">
        <s:f>IF($G42="","",SUMPRODUCT(--('Registo'!$J$9:$J$209=$G42),--('Registo'!$A$9:$A$209="REGISTO"),--('Registo'!$R$9:$R$209="acre"),'Registo'!$Q$9:$Q$209))</s:f>
        <s:v/>
      </s:c>
      <s:c r="J42" s="19" t="str">
        <s:f>IF($G42="","",SUMPRODUCT(--('Registo'!$J$9:$J$209=$G42),--('Registo'!$A$9:$A$209="REGISTO"),--('Registo'!$R$9:$R$209="m²"),'Registo'!$Q$9:$Q$209))</s:f>
        <s:v/>
      </s:c>
      <s:c r="K42" s="20" t="str">
        <s:f>IF($G42="","",SUMPRODUCT(--('Registo'!$J$9:$J$209=$G42),--('Registo'!$A$9:$A$209="REGISTO"),--('Registo'!$Q$9:$Q$209=""))+SUMPRODUCT(--('Registo'!$J$9:$J$209=$G42),--('Registo'!$A$9:$A$209="REGISTO"),--('Registo'!$Q$9:$Q$209&lt;&gt;""),--('Registo'!$R$9:$R$209="")))</s:f>
        <s:v/>
      </s:c>
    </s:row>
    <s:row r="43" ht="25" customHeight="1">
      <s:c r="A43" s="18" t="str">
        <s:f>IF(AND('Registo'!A43="REGISTO",'Registo'!M43&lt;&gt;""),IF(SUMPRODUCT(--('Registo'!$M$9:M43='Registo'!M43),--('Registo'!$A$9:A43="REGISTO"))=1,'Registo'!M43,""),"")</s:f>
        <s:v/>
      </s:c>
      <s:c r="B43" s="19" t="str">
        <s:f>IF($A43="","",SUMPRODUCT(--('Registo'!$M$9:$M$209=$A43),--('Registo'!$A$9:$A$209="REGISTO"),--('Registo'!$R$9:$R$209="ha"),'Registo'!$Q$9:$Q$209))</s:f>
        <s:v/>
      </s:c>
      <s:c r="C43" s="19" t="str">
        <s:f>IF($A43="","",SUMPRODUCT(--('Registo'!$M$9:$M$209=$A43),--('Registo'!$A$9:$A$209="REGISTO"),--('Registo'!$R$9:$R$209="acre"),'Registo'!$Q$9:$Q$209))</s:f>
        <s:v/>
      </s:c>
      <s:c r="D43" s="19" t="str">
        <s:f>IF($A43="","",SUMPRODUCT(--('Registo'!$M$9:$M$209=$A43),--('Registo'!$A$9:$A$209="REGISTO"),--('Registo'!$R$9:$R$209="m²"),'Registo'!$Q$9:$Q$209))</s:f>
        <s:v/>
      </s:c>
      <s:c r="E43" s="20" t="str">
        <s:f>IF($A43="","",SUMPRODUCT(--('Registo'!$M$9:$M$209=$A43),--('Registo'!$A$9:$A$209="REGISTO"),--('Registo'!$Q$9:$Q$209=""))+SUMPRODUCT(--('Registo'!$M$9:$M$209=$A43),--('Registo'!$A$9:$A$209="REGISTO"),--('Registo'!$Q$9:$Q$209&lt;&gt;""),--('Registo'!$R$9:$R$209="")))</s:f>
        <s:v/>
      </s:c>
      <s:c r="F43" s="21" t="n"/>
      <s:c r="G43" s="18" t="str">
        <s:f>IF(AND('Registo'!A43="REGISTO",'Registo'!J43&lt;&gt;""),IF(SUMPRODUCT(--('Registo'!$J$9:J43='Registo'!J43),--('Registo'!$A$9:A43="REGISTO"))=1,'Registo'!J43,""),"")</s:f>
        <s:v/>
      </s:c>
      <s:c r="H43" s="19" t="str">
        <s:f>IF($G43="","",SUMPRODUCT(--('Registo'!$J$9:$J$209=$G43),--('Registo'!$A$9:$A$209="REGISTO"),--('Registo'!$R$9:$R$209="ha"),'Registo'!$Q$9:$Q$209))</s:f>
        <s:v/>
      </s:c>
      <s:c r="I43" s="19" t="str">
        <s:f>IF($G43="","",SUMPRODUCT(--('Registo'!$J$9:$J$209=$G43),--('Registo'!$A$9:$A$209="REGISTO"),--('Registo'!$R$9:$R$209="acre"),'Registo'!$Q$9:$Q$209))</s:f>
        <s:v/>
      </s:c>
      <s:c r="J43" s="19" t="str">
        <s:f>IF($G43="","",SUMPRODUCT(--('Registo'!$J$9:$J$209=$G43),--('Registo'!$A$9:$A$209="REGISTO"),--('Registo'!$R$9:$R$209="m²"),'Registo'!$Q$9:$Q$209))</s:f>
        <s:v/>
      </s:c>
      <s:c r="K43" s="20" t="str">
        <s:f>IF($G43="","",SUMPRODUCT(--('Registo'!$J$9:$J$209=$G43),--('Registo'!$A$9:$A$209="REGISTO"),--('Registo'!$Q$9:$Q$209=""))+SUMPRODUCT(--('Registo'!$J$9:$J$209=$G43),--('Registo'!$A$9:$A$209="REGISTO"),--('Registo'!$Q$9:$Q$209&lt;&gt;""),--('Registo'!$R$9:$R$209="")))</s:f>
        <s:v/>
      </s:c>
    </s:row>
    <s:row r="44" ht="25" customHeight="1">
      <s:c r="A44" s="18" t="str">
        <s:f>IF(AND('Registo'!A44="REGISTO",'Registo'!M44&lt;&gt;""),IF(SUMPRODUCT(--('Registo'!$M$9:M44='Registo'!M44),--('Registo'!$A$9:A44="REGISTO"))=1,'Registo'!M44,""),"")</s:f>
        <s:v/>
      </s:c>
      <s:c r="B44" s="19" t="str">
        <s:f>IF($A44="","",SUMPRODUCT(--('Registo'!$M$9:$M$209=$A44),--('Registo'!$A$9:$A$209="REGISTO"),--('Registo'!$R$9:$R$209="ha"),'Registo'!$Q$9:$Q$209))</s:f>
        <s:v/>
      </s:c>
      <s:c r="C44" s="19" t="str">
        <s:f>IF($A44="","",SUMPRODUCT(--('Registo'!$M$9:$M$209=$A44),--('Registo'!$A$9:$A$209="REGISTO"),--('Registo'!$R$9:$R$209="acre"),'Registo'!$Q$9:$Q$209))</s:f>
        <s:v/>
      </s:c>
      <s:c r="D44" s="19" t="str">
        <s:f>IF($A44="","",SUMPRODUCT(--('Registo'!$M$9:$M$209=$A44),--('Registo'!$A$9:$A$209="REGISTO"),--('Registo'!$R$9:$R$209="m²"),'Registo'!$Q$9:$Q$209))</s:f>
        <s:v/>
      </s:c>
      <s:c r="E44" s="20" t="str">
        <s:f>IF($A44="","",SUMPRODUCT(--('Registo'!$M$9:$M$209=$A44),--('Registo'!$A$9:$A$209="REGISTO"),--('Registo'!$Q$9:$Q$209=""))+SUMPRODUCT(--('Registo'!$M$9:$M$209=$A44),--('Registo'!$A$9:$A$209="REGISTO"),--('Registo'!$Q$9:$Q$209&lt;&gt;""),--('Registo'!$R$9:$R$209="")))</s:f>
        <s:v/>
      </s:c>
      <s:c r="F44" s="21" t="n"/>
      <s:c r="G44" s="18" t="str">
        <s:f>IF(AND('Registo'!A44="REGISTO",'Registo'!J44&lt;&gt;""),IF(SUMPRODUCT(--('Registo'!$J$9:J44='Registo'!J44),--('Registo'!$A$9:A44="REGISTO"))=1,'Registo'!J44,""),"")</s:f>
        <s:v/>
      </s:c>
      <s:c r="H44" s="19" t="str">
        <s:f>IF($G44="","",SUMPRODUCT(--('Registo'!$J$9:$J$209=$G44),--('Registo'!$A$9:$A$209="REGISTO"),--('Registo'!$R$9:$R$209="ha"),'Registo'!$Q$9:$Q$209))</s:f>
        <s:v/>
      </s:c>
      <s:c r="I44" s="19" t="str">
        <s:f>IF($G44="","",SUMPRODUCT(--('Registo'!$J$9:$J$209=$G44),--('Registo'!$A$9:$A$209="REGISTO"),--('Registo'!$R$9:$R$209="acre"),'Registo'!$Q$9:$Q$209))</s:f>
        <s:v/>
      </s:c>
      <s:c r="J44" s="19" t="str">
        <s:f>IF($G44="","",SUMPRODUCT(--('Registo'!$J$9:$J$209=$G44),--('Registo'!$A$9:$A$209="REGISTO"),--('Registo'!$R$9:$R$209="m²"),'Registo'!$Q$9:$Q$209))</s:f>
        <s:v/>
      </s:c>
      <s:c r="K44" s="20" t="str">
        <s:f>IF($G44="","",SUMPRODUCT(--('Registo'!$J$9:$J$209=$G44),--('Registo'!$A$9:$A$209="REGISTO"),--('Registo'!$Q$9:$Q$209=""))+SUMPRODUCT(--('Registo'!$J$9:$J$209=$G44),--('Registo'!$A$9:$A$209="REGISTO"),--('Registo'!$Q$9:$Q$209&lt;&gt;""),--('Registo'!$R$9:$R$209="")))</s:f>
        <s:v/>
      </s:c>
    </s:row>
    <s:row r="45" ht="25" customHeight="1">
      <s:c r="A45" s="18" t="str">
        <s:f>IF(AND('Registo'!A45="REGISTO",'Registo'!M45&lt;&gt;""),IF(SUMPRODUCT(--('Registo'!$M$9:M45='Registo'!M45),--('Registo'!$A$9:A45="REGISTO"))=1,'Registo'!M45,""),"")</s:f>
        <s:v/>
      </s:c>
      <s:c r="B45" s="19" t="str">
        <s:f>IF($A45="","",SUMPRODUCT(--('Registo'!$M$9:$M$209=$A45),--('Registo'!$A$9:$A$209="REGISTO"),--('Registo'!$R$9:$R$209="ha"),'Registo'!$Q$9:$Q$209))</s:f>
        <s:v/>
      </s:c>
      <s:c r="C45" s="19" t="str">
        <s:f>IF($A45="","",SUMPRODUCT(--('Registo'!$M$9:$M$209=$A45),--('Registo'!$A$9:$A$209="REGISTO"),--('Registo'!$R$9:$R$209="acre"),'Registo'!$Q$9:$Q$209))</s:f>
        <s:v/>
      </s:c>
      <s:c r="D45" s="19" t="str">
        <s:f>IF($A45="","",SUMPRODUCT(--('Registo'!$M$9:$M$209=$A45),--('Registo'!$A$9:$A$209="REGISTO"),--('Registo'!$R$9:$R$209="m²"),'Registo'!$Q$9:$Q$209))</s:f>
        <s:v/>
      </s:c>
      <s:c r="E45" s="20" t="str">
        <s:f>IF($A45="","",SUMPRODUCT(--('Registo'!$M$9:$M$209=$A45),--('Registo'!$A$9:$A$209="REGISTO"),--('Registo'!$Q$9:$Q$209=""))+SUMPRODUCT(--('Registo'!$M$9:$M$209=$A45),--('Registo'!$A$9:$A$209="REGISTO"),--('Registo'!$Q$9:$Q$209&lt;&gt;""),--('Registo'!$R$9:$R$209="")))</s:f>
        <s:v/>
      </s:c>
      <s:c r="F45" s="21" t="n"/>
      <s:c r="G45" s="18" t="str">
        <s:f>IF(AND('Registo'!A45="REGISTO",'Registo'!J45&lt;&gt;""),IF(SUMPRODUCT(--('Registo'!$J$9:J45='Registo'!J45),--('Registo'!$A$9:A45="REGISTO"))=1,'Registo'!J45,""),"")</s:f>
        <s:v/>
      </s:c>
      <s:c r="H45" s="19" t="str">
        <s:f>IF($G45="","",SUMPRODUCT(--('Registo'!$J$9:$J$209=$G45),--('Registo'!$A$9:$A$209="REGISTO"),--('Registo'!$R$9:$R$209="ha"),'Registo'!$Q$9:$Q$209))</s:f>
        <s:v/>
      </s:c>
      <s:c r="I45" s="19" t="str">
        <s:f>IF($G45="","",SUMPRODUCT(--('Registo'!$J$9:$J$209=$G45),--('Registo'!$A$9:$A$209="REGISTO"),--('Registo'!$R$9:$R$209="acre"),'Registo'!$Q$9:$Q$209))</s:f>
        <s:v/>
      </s:c>
      <s:c r="J45" s="19" t="str">
        <s:f>IF($G45="","",SUMPRODUCT(--('Registo'!$J$9:$J$209=$G45),--('Registo'!$A$9:$A$209="REGISTO"),--('Registo'!$R$9:$R$209="m²"),'Registo'!$Q$9:$Q$209))</s:f>
        <s:v/>
      </s:c>
      <s:c r="K45" s="20" t="str">
        <s:f>IF($G45="","",SUMPRODUCT(--('Registo'!$J$9:$J$209=$G45),--('Registo'!$A$9:$A$209="REGISTO"),--('Registo'!$Q$9:$Q$209=""))+SUMPRODUCT(--('Registo'!$J$9:$J$209=$G45),--('Registo'!$A$9:$A$209="REGISTO"),--('Registo'!$Q$9:$Q$209&lt;&gt;""),--('Registo'!$R$9:$R$209="")))</s:f>
        <s:v/>
      </s:c>
    </s:row>
    <s:row r="46" ht="25" customHeight="1">
      <s:c r="A46" s="18" t="str">
        <s:f>IF(AND('Registo'!A46="REGISTO",'Registo'!M46&lt;&gt;""),IF(SUMPRODUCT(--('Registo'!$M$9:M46='Registo'!M46),--('Registo'!$A$9:A46="REGISTO"))=1,'Registo'!M46,""),"")</s:f>
        <s:v/>
      </s:c>
      <s:c r="B46" s="19" t="str">
        <s:f>IF($A46="","",SUMPRODUCT(--('Registo'!$M$9:$M$209=$A46),--('Registo'!$A$9:$A$209="REGISTO"),--('Registo'!$R$9:$R$209="ha"),'Registo'!$Q$9:$Q$209))</s:f>
        <s:v/>
      </s:c>
      <s:c r="C46" s="19" t="str">
        <s:f>IF($A46="","",SUMPRODUCT(--('Registo'!$M$9:$M$209=$A46),--('Registo'!$A$9:$A$209="REGISTO"),--('Registo'!$R$9:$R$209="acre"),'Registo'!$Q$9:$Q$209))</s:f>
        <s:v/>
      </s:c>
      <s:c r="D46" s="19" t="str">
        <s:f>IF($A46="","",SUMPRODUCT(--('Registo'!$M$9:$M$209=$A46),--('Registo'!$A$9:$A$209="REGISTO"),--('Registo'!$R$9:$R$209="m²"),'Registo'!$Q$9:$Q$209))</s:f>
        <s:v/>
      </s:c>
      <s:c r="E46" s="20" t="str">
        <s:f>IF($A46="","",SUMPRODUCT(--('Registo'!$M$9:$M$209=$A46),--('Registo'!$A$9:$A$209="REGISTO"),--('Registo'!$Q$9:$Q$209=""))+SUMPRODUCT(--('Registo'!$M$9:$M$209=$A46),--('Registo'!$A$9:$A$209="REGISTO"),--('Registo'!$Q$9:$Q$209&lt;&gt;""),--('Registo'!$R$9:$R$209="")))</s:f>
        <s:v/>
      </s:c>
      <s:c r="F46" s="21" t="n"/>
      <s:c r="G46" s="18" t="str">
        <s:f>IF(AND('Registo'!A46="REGISTO",'Registo'!J46&lt;&gt;""),IF(SUMPRODUCT(--('Registo'!$J$9:J46='Registo'!J46),--('Registo'!$A$9:A46="REGISTO"))=1,'Registo'!J46,""),"")</s:f>
        <s:v/>
      </s:c>
      <s:c r="H46" s="19" t="str">
        <s:f>IF($G46="","",SUMPRODUCT(--('Registo'!$J$9:$J$209=$G46),--('Registo'!$A$9:$A$209="REGISTO"),--('Registo'!$R$9:$R$209="ha"),'Registo'!$Q$9:$Q$209))</s:f>
        <s:v/>
      </s:c>
      <s:c r="I46" s="19" t="str">
        <s:f>IF($G46="","",SUMPRODUCT(--('Registo'!$J$9:$J$209=$G46),--('Registo'!$A$9:$A$209="REGISTO"),--('Registo'!$R$9:$R$209="acre"),'Registo'!$Q$9:$Q$209))</s:f>
        <s:v/>
      </s:c>
      <s:c r="J46" s="19" t="str">
        <s:f>IF($G46="","",SUMPRODUCT(--('Registo'!$J$9:$J$209=$G46),--('Registo'!$A$9:$A$209="REGISTO"),--('Registo'!$R$9:$R$209="m²"),'Registo'!$Q$9:$Q$209))</s:f>
        <s:v/>
      </s:c>
      <s:c r="K46" s="20" t="str">
        <s:f>IF($G46="","",SUMPRODUCT(--('Registo'!$J$9:$J$209=$G46),--('Registo'!$A$9:$A$209="REGISTO"),--('Registo'!$Q$9:$Q$209=""))+SUMPRODUCT(--('Registo'!$J$9:$J$209=$G46),--('Registo'!$A$9:$A$209="REGISTO"),--('Registo'!$Q$9:$Q$209&lt;&gt;""),--('Registo'!$R$9:$R$209="")))</s:f>
        <s:v/>
      </s:c>
    </s:row>
    <s:row r="47" ht="25" customHeight="1">
      <s:c r="A47" s="18" t="str">
        <s:f>IF(AND('Registo'!A47="REGISTO",'Registo'!M47&lt;&gt;""),IF(SUMPRODUCT(--('Registo'!$M$9:M47='Registo'!M47),--('Registo'!$A$9:A47="REGISTO"))=1,'Registo'!M47,""),"")</s:f>
        <s:v/>
      </s:c>
      <s:c r="B47" s="19" t="str">
        <s:f>IF($A47="","",SUMPRODUCT(--('Registo'!$M$9:$M$209=$A47),--('Registo'!$A$9:$A$209="REGISTO"),--('Registo'!$R$9:$R$209="ha"),'Registo'!$Q$9:$Q$209))</s:f>
        <s:v/>
      </s:c>
      <s:c r="C47" s="19" t="str">
        <s:f>IF($A47="","",SUMPRODUCT(--('Registo'!$M$9:$M$209=$A47),--('Registo'!$A$9:$A$209="REGISTO"),--('Registo'!$R$9:$R$209="acre"),'Registo'!$Q$9:$Q$209))</s:f>
        <s:v/>
      </s:c>
      <s:c r="D47" s="19" t="str">
        <s:f>IF($A47="","",SUMPRODUCT(--('Registo'!$M$9:$M$209=$A47),--('Registo'!$A$9:$A$209="REGISTO"),--('Registo'!$R$9:$R$209="m²"),'Registo'!$Q$9:$Q$209))</s:f>
        <s:v/>
      </s:c>
      <s:c r="E47" s="20" t="str">
        <s:f>IF($A47="","",SUMPRODUCT(--('Registo'!$M$9:$M$209=$A47),--('Registo'!$A$9:$A$209="REGISTO"),--('Registo'!$Q$9:$Q$209=""))+SUMPRODUCT(--('Registo'!$M$9:$M$209=$A47),--('Registo'!$A$9:$A$209="REGISTO"),--('Registo'!$Q$9:$Q$209&lt;&gt;""),--('Registo'!$R$9:$R$209="")))</s:f>
        <s:v/>
      </s:c>
      <s:c r="F47" s="21" t="n"/>
      <s:c r="G47" s="18" t="str">
        <s:f>IF(AND('Registo'!A47="REGISTO",'Registo'!J47&lt;&gt;""),IF(SUMPRODUCT(--('Registo'!$J$9:J47='Registo'!J47),--('Registo'!$A$9:A47="REGISTO"))=1,'Registo'!J47,""),"")</s:f>
        <s:v/>
      </s:c>
      <s:c r="H47" s="19" t="str">
        <s:f>IF($G47="","",SUMPRODUCT(--('Registo'!$J$9:$J$209=$G47),--('Registo'!$A$9:$A$209="REGISTO"),--('Registo'!$R$9:$R$209="ha"),'Registo'!$Q$9:$Q$209))</s:f>
        <s:v/>
      </s:c>
      <s:c r="I47" s="19" t="str">
        <s:f>IF($G47="","",SUMPRODUCT(--('Registo'!$J$9:$J$209=$G47),--('Registo'!$A$9:$A$209="REGISTO"),--('Registo'!$R$9:$R$209="acre"),'Registo'!$Q$9:$Q$209))</s:f>
        <s:v/>
      </s:c>
      <s:c r="J47" s="19" t="str">
        <s:f>IF($G47="","",SUMPRODUCT(--('Registo'!$J$9:$J$209=$G47),--('Registo'!$A$9:$A$209="REGISTO"),--('Registo'!$R$9:$R$209="m²"),'Registo'!$Q$9:$Q$209))</s:f>
        <s:v/>
      </s:c>
      <s:c r="K47" s="20" t="str">
        <s:f>IF($G47="","",SUMPRODUCT(--('Registo'!$J$9:$J$209=$G47),--('Registo'!$A$9:$A$209="REGISTO"),--('Registo'!$Q$9:$Q$209=""))+SUMPRODUCT(--('Registo'!$J$9:$J$209=$G47),--('Registo'!$A$9:$A$209="REGISTO"),--('Registo'!$Q$9:$Q$209&lt;&gt;""),--('Registo'!$R$9:$R$209="")))</s:f>
        <s:v/>
      </s:c>
    </s:row>
    <s:row r="48" ht="25" customHeight="1">
      <s:c r="A48" s="18" t="str">
        <s:f>IF(AND('Registo'!A48="REGISTO",'Registo'!M48&lt;&gt;""),IF(SUMPRODUCT(--('Registo'!$M$9:M48='Registo'!M48),--('Registo'!$A$9:A48="REGISTO"))=1,'Registo'!M48,""),"")</s:f>
        <s:v/>
      </s:c>
      <s:c r="B48" s="19" t="str">
        <s:f>IF($A48="","",SUMPRODUCT(--('Registo'!$M$9:$M$209=$A48),--('Registo'!$A$9:$A$209="REGISTO"),--('Registo'!$R$9:$R$209="ha"),'Registo'!$Q$9:$Q$209))</s:f>
        <s:v/>
      </s:c>
      <s:c r="C48" s="19" t="str">
        <s:f>IF($A48="","",SUMPRODUCT(--('Registo'!$M$9:$M$209=$A48),--('Registo'!$A$9:$A$209="REGISTO"),--('Registo'!$R$9:$R$209="acre"),'Registo'!$Q$9:$Q$209))</s:f>
        <s:v/>
      </s:c>
      <s:c r="D48" s="19" t="str">
        <s:f>IF($A48="","",SUMPRODUCT(--('Registo'!$M$9:$M$209=$A48),--('Registo'!$A$9:$A$209="REGISTO"),--('Registo'!$R$9:$R$209="m²"),'Registo'!$Q$9:$Q$209))</s:f>
        <s:v/>
      </s:c>
      <s:c r="E48" s="20" t="str">
        <s:f>IF($A48="","",SUMPRODUCT(--('Registo'!$M$9:$M$209=$A48),--('Registo'!$A$9:$A$209="REGISTO"),--('Registo'!$Q$9:$Q$209=""))+SUMPRODUCT(--('Registo'!$M$9:$M$209=$A48),--('Registo'!$A$9:$A$209="REGISTO"),--('Registo'!$Q$9:$Q$209&lt;&gt;""),--('Registo'!$R$9:$R$209="")))</s:f>
        <s:v/>
      </s:c>
      <s:c r="F48" s="21" t="n"/>
      <s:c r="G48" s="18" t="str">
        <s:f>IF(AND('Registo'!A48="REGISTO",'Registo'!J48&lt;&gt;""),IF(SUMPRODUCT(--('Registo'!$J$9:J48='Registo'!J48),--('Registo'!$A$9:A48="REGISTO"))=1,'Registo'!J48,""),"")</s:f>
        <s:v/>
      </s:c>
      <s:c r="H48" s="19" t="str">
        <s:f>IF($G48="","",SUMPRODUCT(--('Registo'!$J$9:$J$209=$G48),--('Registo'!$A$9:$A$209="REGISTO"),--('Registo'!$R$9:$R$209="ha"),'Registo'!$Q$9:$Q$209))</s:f>
        <s:v/>
      </s:c>
      <s:c r="I48" s="19" t="str">
        <s:f>IF($G48="","",SUMPRODUCT(--('Registo'!$J$9:$J$209=$G48),--('Registo'!$A$9:$A$209="REGISTO"),--('Registo'!$R$9:$R$209="acre"),'Registo'!$Q$9:$Q$209))</s:f>
        <s:v/>
      </s:c>
      <s:c r="J48" s="19" t="str">
        <s:f>IF($G48="","",SUMPRODUCT(--('Registo'!$J$9:$J$209=$G48),--('Registo'!$A$9:$A$209="REGISTO"),--('Registo'!$R$9:$R$209="m²"),'Registo'!$Q$9:$Q$209))</s:f>
        <s:v/>
      </s:c>
      <s:c r="K48" s="20" t="str">
        <s:f>IF($G48="","",SUMPRODUCT(--('Registo'!$J$9:$J$209=$G48),--('Registo'!$A$9:$A$209="REGISTO"),--('Registo'!$Q$9:$Q$209=""))+SUMPRODUCT(--('Registo'!$J$9:$J$209=$G48),--('Registo'!$A$9:$A$209="REGISTO"),--('Registo'!$Q$9:$Q$209&lt;&gt;""),--('Registo'!$R$9:$R$209="")))</s:f>
        <s:v/>
      </s:c>
    </s:row>
    <s:row r="49" ht="25" customHeight="1">
      <s:c r="A49" s="18" t="str">
        <s:f>IF(AND('Registo'!A49="REGISTO",'Registo'!M49&lt;&gt;""),IF(SUMPRODUCT(--('Registo'!$M$9:M49='Registo'!M49),--('Registo'!$A$9:A49="REGISTO"))=1,'Registo'!M49,""),"")</s:f>
        <s:v/>
      </s:c>
      <s:c r="B49" s="19" t="str">
        <s:f>IF($A49="","",SUMPRODUCT(--('Registo'!$M$9:$M$209=$A49),--('Registo'!$A$9:$A$209="REGISTO"),--('Registo'!$R$9:$R$209="ha"),'Registo'!$Q$9:$Q$209))</s:f>
        <s:v/>
      </s:c>
      <s:c r="C49" s="19" t="str">
        <s:f>IF($A49="","",SUMPRODUCT(--('Registo'!$M$9:$M$209=$A49),--('Registo'!$A$9:$A$209="REGISTO"),--('Registo'!$R$9:$R$209="acre"),'Registo'!$Q$9:$Q$209))</s:f>
        <s:v/>
      </s:c>
      <s:c r="D49" s="19" t="str">
        <s:f>IF($A49="","",SUMPRODUCT(--('Registo'!$M$9:$M$209=$A49),--('Registo'!$A$9:$A$209="REGISTO"),--('Registo'!$R$9:$R$209="m²"),'Registo'!$Q$9:$Q$209))</s:f>
        <s:v/>
      </s:c>
      <s:c r="E49" s="20" t="str">
        <s:f>IF($A49="","",SUMPRODUCT(--('Registo'!$M$9:$M$209=$A49),--('Registo'!$A$9:$A$209="REGISTO"),--('Registo'!$Q$9:$Q$209=""))+SUMPRODUCT(--('Registo'!$M$9:$M$209=$A49),--('Registo'!$A$9:$A$209="REGISTO"),--('Registo'!$Q$9:$Q$209&lt;&gt;""),--('Registo'!$R$9:$R$209="")))</s:f>
        <s:v/>
      </s:c>
      <s:c r="F49" s="21" t="n"/>
      <s:c r="G49" s="18" t="str">
        <s:f>IF(AND('Registo'!A49="REGISTO",'Registo'!J49&lt;&gt;""),IF(SUMPRODUCT(--('Registo'!$J$9:J49='Registo'!J49),--('Registo'!$A$9:A49="REGISTO"))=1,'Registo'!J49,""),"")</s:f>
        <s:v/>
      </s:c>
      <s:c r="H49" s="19" t="str">
        <s:f>IF($G49="","",SUMPRODUCT(--('Registo'!$J$9:$J$209=$G49),--('Registo'!$A$9:$A$209="REGISTO"),--('Registo'!$R$9:$R$209="ha"),'Registo'!$Q$9:$Q$209))</s:f>
        <s:v/>
      </s:c>
      <s:c r="I49" s="19" t="str">
        <s:f>IF($G49="","",SUMPRODUCT(--('Registo'!$J$9:$J$209=$G49),--('Registo'!$A$9:$A$209="REGISTO"),--('Registo'!$R$9:$R$209="acre"),'Registo'!$Q$9:$Q$209))</s:f>
        <s:v/>
      </s:c>
      <s:c r="J49" s="19" t="str">
        <s:f>IF($G49="","",SUMPRODUCT(--('Registo'!$J$9:$J$209=$G49),--('Registo'!$A$9:$A$209="REGISTO"),--('Registo'!$R$9:$R$209="m²"),'Registo'!$Q$9:$Q$209))</s:f>
        <s:v/>
      </s:c>
      <s:c r="K49" s="20" t="str">
        <s:f>IF($G49="","",SUMPRODUCT(--('Registo'!$J$9:$J$209=$G49),--('Registo'!$A$9:$A$209="REGISTO"),--('Registo'!$Q$9:$Q$209=""))+SUMPRODUCT(--('Registo'!$J$9:$J$209=$G49),--('Registo'!$A$9:$A$209="REGISTO"),--('Registo'!$Q$9:$Q$209&lt;&gt;""),--('Registo'!$R$9:$R$209="")))</s:f>
        <s:v/>
      </s:c>
    </s:row>
    <s:row r="50" ht="25" customHeight="1">
      <s:c r="A50" s="18" t="str">
        <s:f>IF(AND('Registo'!A50="REGISTO",'Registo'!M50&lt;&gt;""),IF(SUMPRODUCT(--('Registo'!$M$9:M50='Registo'!M50),--('Registo'!$A$9:A50="REGISTO"))=1,'Registo'!M50,""),"")</s:f>
        <s:v/>
      </s:c>
      <s:c r="B50" s="19" t="str">
        <s:f>IF($A50="","",SUMPRODUCT(--('Registo'!$M$9:$M$209=$A50),--('Registo'!$A$9:$A$209="REGISTO"),--('Registo'!$R$9:$R$209="ha"),'Registo'!$Q$9:$Q$209))</s:f>
        <s:v/>
      </s:c>
      <s:c r="C50" s="19" t="str">
        <s:f>IF($A50="","",SUMPRODUCT(--('Registo'!$M$9:$M$209=$A50),--('Registo'!$A$9:$A$209="REGISTO"),--('Registo'!$R$9:$R$209="acre"),'Registo'!$Q$9:$Q$209))</s:f>
        <s:v/>
      </s:c>
      <s:c r="D50" s="19" t="str">
        <s:f>IF($A50="","",SUMPRODUCT(--('Registo'!$M$9:$M$209=$A50),--('Registo'!$A$9:$A$209="REGISTO"),--('Registo'!$R$9:$R$209="m²"),'Registo'!$Q$9:$Q$209))</s:f>
        <s:v/>
      </s:c>
      <s:c r="E50" s="20" t="str">
        <s:f>IF($A50="","",SUMPRODUCT(--('Registo'!$M$9:$M$209=$A50),--('Registo'!$A$9:$A$209="REGISTO"),--('Registo'!$Q$9:$Q$209=""))+SUMPRODUCT(--('Registo'!$M$9:$M$209=$A50),--('Registo'!$A$9:$A$209="REGISTO"),--('Registo'!$Q$9:$Q$209&lt;&gt;""),--('Registo'!$R$9:$R$209="")))</s:f>
        <s:v/>
      </s:c>
      <s:c r="F50" s="21" t="n"/>
      <s:c r="G50" s="18" t="str">
        <s:f>IF(AND('Registo'!A50="REGISTO",'Registo'!J50&lt;&gt;""),IF(SUMPRODUCT(--('Registo'!$J$9:J50='Registo'!J50),--('Registo'!$A$9:A50="REGISTO"))=1,'Registo'!J50,""),"")</s:f>
        <s:v/>
      </s:c>
      <s:c r="H50" s="19" t="str">
        <s:f>IF($G50="","",SUMPRODUCT(--('Registo'!$J$9:$J$209=$G50),--('Registo'!$A$9:$A$209="REGISTO"),--('Registo'!$R$9:$R$209="ha"),'Registo'!$Q$9:$Q$209))</s:f>
        <s:v/>
      </s:c>
      <s:c r="I50" s="19" t="str">
        <s:f>IF($G50="","",SUMPRODUCT(--('Registo'!$J$9:$J$209=$G50),--('Registo'!$A$9:$A$209="REGISTO"),--('Registo'!$R$9:$R$209="acre"),'Registo'!$Q$9:$Q$209))</s:f>
        <s:v/>
      </s:c>
      <s:c r="J50" s="19" t="str">
        <s:f>IF($G50="","",SUMPRODUCT(--('Registo'!$J$9:$J$209=$G50),--('Registo'!$A$9:$A$209="REGISTO"),--('Registo'!$R$9:$R$209="m²"),'Registo'!$Q$9:$Q$209))</s:f>
        <s:v/>
      </s:c>
      <s:c r="K50" s="20" t="str">
        <s:f>IF($G50="","",SUMPRODUCT(--('Registo'!$J$9:$J$209=$G50),--('Registo'!$A$9:$A$209="REGISTO"),--('Registo'!$Q$9:$Q$209=""))+SUMPRODUCT(--('Registo'!$J$9:$J$209=$G50),--('Registo'!$A$9:$A$209="REGISTO"),--('Registo'!$Q$9:$Q$209&lt;&gt;""),--('Registo'!$R$9:$R$209="")))</s:f>
        <s:v/>
      </s:c>
    </s:row>
    <s:row r="51" ht="25" customHeight="1">
      <s:c r="A51" s="18" t="str">
        <s:f>IF(AND('Registo'!A51="REGISTO",'Registo'!M51&lt;&gt;""),IF(SUMPRODUCT(--('Registo'!$M$9:M51='Registo'!M51),--('Registo'!$A$9:A51="REGISTO"))=1,'Registo'!M51,""),"")</s:f>
        <s:v/>
      </s:c>
      <s:c r="B51" s="19" t="str">
        <s:f>IF($A51="","",SUMPRODUCT(--('Registo'!$M$9:$M$209=$A51),--('Registo'!$A$9:$A$209="REGISTO"),--('Registo'!$R$9:$R$209="ha"),'Registo'!$Q$9:$Q$209))</s:f>
        <s:v/>
      </s:c>
      <s:c r="C51" s="19" t="str">
        <s:f>IF($A51="","",SUMPRODUCT(--('Registo'!$M$9:$M$209=$A51),--('Registo'!$A$9:$A$209="REGISTO"),--('Registo'!$R$9:$R$209="acre"),'Registo'!$Q$9:$Q$209))</s:f>
        <s:v/>
      </s:c>
      <s:c r="D51" s="19" t="str">
        <s:f>IF($A51="","",SUMPRODUCT(--('Registo'!$M$9:$M$209=$A51),--('Registo'!$A$9:$A$209="REGISTO"),--('Registo'!$R$9:$R$209="m²"),'Registo'!$Q$9:$Q$209))</s:f>
        <s:v/>
      </s:c>
      <s:c r="E51" s="20" t="str">
        <s:f>IF($A51="","",SUMPRODUCT(--('Registo'!$M$9:$M$209=$A51),--('Registo'!$A$9:$A$209="REGISTO"),--('Registo'!$Q$9:$Q$209=""))+SUMPRODUCT(--('Registo'!$M$9:$M$209=$A51),--('Registo'!$A$9:$A$209="REGISTO"),--('Registo'!$Q$9:$Q$209&lt;&gt;""),--('Registo'!$R$9:$R$209="")))</s:f>
        <s:v/>
      </s:c>
      <s:c r="F51" s="21" t="n"/>
      <s:c r="G51" s="18" t="str">
        <s:f>IF(AND('Registo'!A51="REGISTO",'Registo'!J51&lt;&gt;""),IF(SUMPRODUCT(--('Registo'!$J$9:J51='Registo'!J51),--('Registo'!$A$9:A51="REGISTO"))=1,'Registo'!J51,""),"")</s:f>
        <s:v/>
      </s:c>
      <s:c r="H51" s="19" t="str">
        <s:f>IF($G51="","",SUMPRODUCT(--('Registo'!$J$9:$J$209=$G51),--('Registo'!$A$9:$A$209="REGISTO"),--('Registo'!$R$9:$R$209="ha"),'Registo'!$Q$9:$Q$209))</s:f>
        <s:v/>
      </s:c>
      <s:c r="I51" s="19" t="str">
        <s:f>IF($G51="","",SUMPRODUCT(--('Registo'!$J$9:$J$209=$G51),--('Registo'!$A$9:$A$209="REGISTO"),--('Registo'!$R$9:$R$209="acre"),'Registo'!$Q$9:$Q$209))</s:f>
        <s:v/>
      </s:c>
      <s:c r="J51" s="19" t="str">
        <s:f>IF($G51="","",SUMPRODUCT(--('Registo'!$J$9:$J$209=$G51),--('Registo'!$A$9:$A$209="REGISTO"),--('Registo'!$R$9:$R$209="m²"),'Registo'!$Q$9:$Q$209))</s:f>
        <s:v/>
      </s:c>
      <s:c r="K51" s="20" t="str">
        <s:f>IF($G51="","",SUMPRODUCT(--('Registo'!$J$9:$J$209=$G51),--('Registo'!$A$9:$A$209="REGISTO"),--('Registo'!$Q$9:$Q$209=""))+SUMPRODUCT(--('Registo'!$J$9:$J$209=$G51),--('Registo'!$A$9:$A$209="REGISTO"),--('Registo'!$Q$9:$Q$209&lt;&gt;""),--('Registo'!$R$9:$R$209="")))</s:f>
        <s:v/>
      </s:c>
    </s:row>
    <s:row r="52" ht="25" customHeight="1">
      <s:c r="A52" s="18" t="str">
        <s:f>IF(AND('Registo'!A52="REGISTO",'Registo'!M52&lt;&gt;""),IF(SUMPRODUCT(--('Registo'!$M$9:M52='Registo'!M52),--('Registo'!$A$9:A52="REGISTO"))=1,'Registo'!M52,""),"")</s:f>
        <s:v/>
      </s:c>
      <s:c r="B52" s="19" t="str">
        <s:f>IF($A52="","",SUMPRODUCT(--('Registo'!$M$9:$M$209=$A52),--('Registo'!$A$9:$A$209="REGISTO"),--('Registo'!$R$9:$R$209="ha"),'Registo'!$Q$9:$Q$209))</s:f>
        <s:v/>
      </s:c>
      <s:c r="C52" s="19" t="str">
        <s:f>IF($A52="","",SUMPRODUCT(--('Registo'!$M$9:$M$209=$A52),--('Registo'!$A$9:$A$209="REGISTO"),--('Registo'!$R$9:$R$209="acre"),'Registo'!$Q$9:$Q$209))</s:f>
        <s:v/>
      </s:c>
      <s:c r="D52" s="19" t="str">
        <s:f>IF($A52="","",SUMPRODUCT(--('Registo'!$M$9:$M$209=$A52),--('Registo'!$A$9:$A$209="REGISTO"),--('Registo'!$R$9:$R$209="m²"),'Registo'!$Q$9:$Q$209))</s:f>
        <s:v/>
      </s:c>
      <s:c r="E52" s="20" t="str">
        <s:f>IF($A52="","",SUMPRODUCT(--('Registo'!$M$9:$M$209=$A52),--('Registo'!$A$9:$A$209="REGISTO"),--('Registo'!$Q$9:$Q$209=""))+SUMPRODUCT(--('Registo'!$M$9:$M$209=$A52),--('Registo'!$A$9:$A$209="REGISTO"),--('Registo'!$Q$9:$Q$209&lt;&gt;""),--('Registo'!$R$9:$R$209="")))</s:f>
        <s:v/>
      </s:c>
      <s:c r="F52" s="21" t="n"/>
      <s:c r="G52" s="18" t="str">
        <s:f>IF(AND('Registo'!A52="REGISTO",'Registo'!J52&lt;&gt;""),IF(SUMPRODUCT(--('Registo'!$J$9:J52='Registo'!J52),--('Registo'!$A$9:A52="REGISTO"))=1,'Registo'!J52,""),"")</s:f>
        <s:v/>
      </s:c>
      <s:c r="H52" s="19" t="str">
        <s:f>IF($G52="","",SUMPRODUCT(--('Registo'!$J$9:$J$209=$G52),--('Registo'!$A$9:$A$209="REGISTO"),--('Registo'!$R$9:$R$209="ha"),'Registo'!$Q$9:$Q$209))</s:f>
        <s:v/>
      </s:c>
      <s:c r="I52" s="19" t="str">
        <s:f>IF($G52="","",SUMPRODUCT(--('Registo'!$J$9:$J$209=$G52),--('Registo'!$A$9:$A$209="REGISTO"),--('Registo'!$R$9:$R$209="acre"),'Registo'!$Q$9:$Q$209))</s:f>
        <s:v/>
      </s:c>
      <s:c r="J52" s="19" t="str">
        <s:f>IF($G52="","",SUMPRODUCT(--('Registo'!$J$9:$J$209=$G52),--('Registo'!$A$9:$A$209="REGISTO"),--('Registo'!$R$9:$R$209="m²"),'Registo'!$Q$9:$Q$209))</s:f>
        <s:v/>
      </s:c>
      <s:c r="K52" s="20" t="str">
        <s:f>IF($G52="","",SUMPRODUCT(--('Registo'!$J$9:$J$209=$G52),--('Registo'!$A$9:$A$209="REGISTO"),--('Registo'!$Q$9:$Q$209=""))+SUMPRODUCT(--('Registo'!$J$9:$J$209=$G52),--('Registo'!$A$9:$A$209="REGISTO"),--('Registo'!$Q$9:$Q$209&lt;&gt;""),--('Registo'!$R$9:$R$209="")))</s:f>
        <s:v/>
      </s:c>
    </s:row>
    <s:row r="53" ht="25" customHeight="1">
      <s:c r="A53" s="18" t="str">
        <s:f>IF(AND('Registo'!A53="REGISTO",'Registo'!M53&lt;&gt;""),IF(SUMPRODUCT(--('Registo'!$M$9:M53='Registo'!M53),--('Registo'!$A$9:A53="REGISTO"))=1,'Registo'!M53,""),"")</s:f>
        <s:v/>
      </s:c>
      <s:c r="B53" s="19" t="str">
        <s:f>IF($A53="","",SUMPRODUCT(--('Registo'!$M$9:$M$209=$A53),--('Registo'!$A$9:$A$209="REGISTO"),--('Registo'!$R$9:$R$209="ha"),'Registo'!$Q$9:$Q$209))</s:f>
        <s:v/>
      </s:c>
      <s:c r="C53" s="19" t="str">
        <s:f>IF($A53="","",SUMPRODUCT(--('Registo'!$M$9:$M$209=$A53),--('Registo'!$A$9:$A$209="REGISTO"),--('Registo'!$R$9:$R$209="acre"),'Registo'!$Q$9:$Q$209))</s:f>
        <s:v/>
      </s:c>
      <s:c r="D53" s="19" t="str">
        <s:f>IF($A53="","",SUMPRODUCT(--('Registo'!$M$9:$M$209=$A53),--('Registo'!$A$9:$A$209="REGISTO"),--('Registo'!$R$9:$R$209="m²"),'Registo'!$Q$9:$Q$209))</s:f>
        <s:v/>
      </s:c>
      <s:c r="E53" s="20" t="str">
        <s:f>IF($A53="","",SUMPRODUCT(--('Registo'!$M$9:$M$209=$A53),--('Registo'!$A$9:$A$209="REGISTO"),--('Registo'!$Q$9:$Q$209=""))+SUMPRODUCT(--('Registo'!$M$9:$M$209=$A53),--('Registo'!$A$9:$A$209="REGISTO"),--('Registo'!$Q$9:$Q$209&lt;&gt;""),--('Registo'!$R$9:$R$209="")))</s:f>
        <s:v/>
      </s:c>
      <s:c r="F53" s="21" t="n"/>
      <s:c r="G53" s="18" t="str">
        <s:f>IF(AND('Registo'!A53="REGISTO",'Registo'!J53&lt;&gt;""),IF(SUMPRODUCT(--('Registo'!$J$9:J53='Registo'!J53),--('Registo'!$A$9:A53="REGISTO"))=1,'Registo'!J53,""),"")</s:f>
        <s:v/>
      </s:c>
      <s:c r="H53" s="19" t="str">
        <s:f>IF($G53="","",SUMPRODUCT(--('Registo'!$J$9:$J$209=$G53),--('Registo'!$A$9:$A$209="REGISTO"),--('Registo'!$R$9:$R$209="ha"),'Registo'!$Q$9:$Q$209))</s:f>
        <s:v/>
      </s:c>
      <s:c r="I53" s="19" t="str">
        <s:f>IF($G53="","",SUMPRODUCT(--('Registo'!$J$9:$J$209=$G53),--('Registo'!$A$9:$A$209="REGISTO"),--('Registo'!$R$9:$R$209="acre"),'Registo'!$Q$9:$Q$209))</s:f>
        <s:v/>
      </s:c>
      <s:c r="J53" s="19" t="str">
        <s:f>IF($G53="","",SUMPRODUCT(--('Registo'!$J$9:$J$209=$G53),--('Registo'!$A$9:$A$209="REGISTO"),--('Registo'!$R$9:$R$209="m²"),'Registo'!$Q$9:$Q$209))</s:f>
        <s:v/>
      </s:c>
      <s:c r="K53" s="20" t="str">
        <s:f>IF($G53="","",SUMPRODUCT(--('Registo'!$J$9:$J$209=$G53),--('Registo'!$A$9:$A$209="REGISTO"),--('Registo'!$Q$9:$Q$209=""))+SUMPRODUCT(--('Registo'!$J$9:$J$209=$G53),--('Registo'!$A$9:$A$209="REGISTO"),--('Registo'!$Q$9:$Q$209&lt;&gt;""),--('Registo'!$R$9:$R$209="")))</s:f>
        <s:v/>
      </s:c>
    </s:row>
    <s:row r="54" ht="25" customHeight="1">
      <s:c r="A54" s="18" t="str">
        <s:f>IF(AND('Registo'!A54="REGISTO",'Registo'!M54&lt;&gt;""),IF(SUMPRODUCT(--('Registo'!$M$9:M54='Registo'!M54),--('Registo'!$A$9:A54="REGISTO"))=1,'Registo'!M54,""),"")</s:f>
        <s:v/>
      </s:c>
      <s:c r="B54" s="19" t="str">
        <s:f>IF($A54="","",SUMPRODUCT(--('Registo'!$M$9:$M$209=$A54),--('Registo'!$A$9:$A$209="REGISTO"),--('Registo'!$R$9:$R$209="ha"),'Registo'!$Q$9:$Q$209))</s:f>
        <s:v/>
      </s:c>
      <s:c r="C54" s="19" t="str">
        <s:f>IF($A54="","",SUMPRODUCT(--('Registo'!$M$9:$M$209=$A54),--('Registo'!$A$9:$A$209="REGISTO"),--('Registo'!$R$9:$R$209="acre"),'Registo'!$Q$9:$Q$209))</s:f>
        <s:v/>
      </s:c>
      <s:c r="D54" s="19" t="str">
        <s:f>IF($A54="","",SUMPRODUCT(--('Registo'!$M$9:$M$209=$A54),--('Registo'!$A$9:$A$209="REGISTO"),--('Registo'!$R$9:$R$209="m²"),'Registo'!$Q$9:$Q$209))</s:f>
        <s:v/>
      </s:c>
      <s:c r="E54" s="20" t="str">
        <s:f>IF($A54="","",SUMPRODUCT(--('Registo'!$M$9:$M$209=$A54),--('Registo'!$A$9:$A$209="REGISTO"),--('Registo'!$Q$9:$Q$209=""))+SUMPRODUCT(--('Registo'!$M$9:$M$209=$A54),--('Registo'!$A$9:$A$209="REGISTO"),--('Registo'!$Q$9:$Q$209&lt;&gt;""),--('Registo'!$R$9:$R$209="")))</s:f>
        <s:v/>
      </s:c>
      <s:c r="F54" s="21" t="n"/>
      <s:c r="G54" s="18" t="str">
        <s:f>IF(AND('Registo'!A54="REGISTO",'Registo'!J54&lt;&gt;""),IF(SUMPRODUCT(--('Registo'!$J$9:J54='Registo'!J54),--('Registo'!$A$9:A54="REGISTO"))=1,'Registo'!J54,""),"")</s:f>
        <s:v/>
      </s:c>
      <s:c r="H54" s="19" t="str">
        <s:f>IF($G54="","",SUMPRODUCT(--('Registo'!$J$9:$J$209=$G54),--('Registo'!$A$9:$A$209="REGISTO"),--('Registo'!$R$9:$R$209="ha"),'Registo'!$Q$9:$Q$209))</s:f>
        <s:v/>
      </s:c>
      <s:c r="I54" s="19" t="str">
        <s:f>IF($G54="","",SUMPRODUCT(--('Registo'!$J$9:$J$209=$G54),--('Registo'!$A$9:$A$209="REGISTO"),--('Registo'!$R$9:$R$209="acre"),'Registo'!$Q$9:$Q$209))</s:f>
        <s:v/>
      </s:c>
      <s:c r="J54" s="19" t="str">
        <s:f>IF($G54="","",SUMPRODUCT(--('Registo'!$J$9:$J$209=$G54),--('Registo'!$A$9:$A$209="REGISTO"),--('Registo'!$R$9:$R$209="m²"),'Registo'!$Q$9:$Q$209))</s:f>
        <s:v/>
      </s:c>
      <s:c r="K54" s="20" t="str">
        <s:f>IF($G54="","",SUMPRODUCT(--('Registo'!$J$9:$J$209=$G54),--('Registo'!$A$9:$A$209="REGISTO"),--('Registo'!$Q$9:$Q$209=""))+SUMPRODUCT(--('Registo'!$J$9:$J$209=$G54),--('Registo'!$A$9:$A$209="REGISTO"),--('Registo'!$Q$9:$Q$209&lt;&gt;""),--('Registo'!$R$9:$R$209="")))</s:f>
        <s:v/>
      </s:c>
    </s:row>
    <s:row r="55" ht="25" customHeight="1">
      <s:c r="A55" s="18" t="str">
        <s:f>IF(AND('Registo'!A55="REGISTO",'Registo'!M55&lt;&gt;""),IF(SUMPRODUCT(--('Registo'!$M$9:M55='Registo'!M55),--('Registo'!$A$9:A55="REGISTO"))=1,'Registo'!M55,""),"")</s:f>
        <s:v/>
      </s:c>
      <s:c r="B55" s="19" t="str">
        <s:f>IF($A55="","",SUMPRODUCT(--('Registo'!$M$9:$M$209=$A55),--('Registo'!$A$9:$A$209="REGISTO"),--('Registo'!$R$9:$R$209="ha"),'Registo'!$Q$9:$Q$209))</s:f>
        <s:v/>
      </s:c>
      <s:c r="C55" s="19" t="str">
        <s:f>IF($A55="","",SUMPRODUCT(--('Registo'!$M$9:$M$209=$A55),--('Registo'!$A$9:$A$209="REGISTO"),--('Registo'!$R$9:$R$209="acre"),'Registo'!$Q$9:$Q$209))</s:f>
        <s:v/>
      </s:c>
      <s:c r="D55" s="19" t="str">
        <s:f>IF($A55="","",SUMPRODUCT(--('Registo'!$M$9:$M$209=$A55),--('Registo'!$A$9:$A$209="REGISTO"),--('Registo'!$R$9:$R$209="m²"),'Registo'!$Q$9:$Q$209))</s:f>
        <s:v/>
      </s:c>
      <s:c r="E55" s="20" t="str">
        <s:f>IF($A55="","",SUMPRODUCT(--('Registo'!$M$9:$M$209=$A55),--('Registo'!$A$9:$A$209="REGISTO"),--('Registo'!$Q$9:$Q$209=""))+SUMPRODUCT(--('Registo'!$M$9:$M$209=$A55),--('Registo'!$A$9:$A$209="REGISTO"),--('Registo'!$Q$9:$Q$209&lt;&gt;""),--('Registo'!$R$9:$R$209="")))</s:f>
        <s:v/>
      </s:c>
      <s:c r="F55" s="21" t="n"/>
      <s:c r="G55" s="18" t="str">
        <s:f>IF(AND('Registo'!A55="REGISTO",'Registo'!J55&lt;&gt;""),IF(SUMPRODUCT(--('Registo'!$J$9:J55='Registo'!J55),--('Registo'!$A$9:A55="REGISTO"))=1,'Registo'!J55,""),"")</s:f>
        <s:v/>
      </s:c>
      <s:c r="H55" s="19" t="str">
        <s:f>IF($G55="","",SUMPRODUCT(--('Registo'!$J$9:$J$209=$G55),--('Registo'!$A$9:$A$209="REGISTO"),--('Registo'!$R$9:$R$209="ha"),'Registo'!$Q$9:$Q$209))</s:f>
        <s:v/>
      </s:c>
      <s:c r="I55" s="19" t="str">
        <s:f>IF($G55="","",SUMPRODUCT(--('Registo'!$J$9:$J$209=$G55),--('Registo'!$A$9:$A$209="REGISTO"),--('Registo'!$R$9:$R$209="acre"),'Registo'!$Q$9:$Q$209))</s:f>
        <s:v/>
      </s:c>
      <s:c r="J55" s="19" t="str">
        <s:f>IF($G55="","",SUMPRODUCT(--('Registo'!$J$9:$J$209=$G55),--('Registo'!$A$9:$A$209="REGISTO"),--('Registo'!$R$9:$R$209="m²"),'Registo'!$Q$9:$Q$209))</s:f>
        <s:v/>
      </s:c>
      <s:c r="K55" s="20" t="str">
        <s:f>IF($G55="","",SUMPRODUCT(--('Registo'!$J$9:$J$209=$G55),--('Registo'!$A$9:$A$209="REGISTO"),--('Registo'!$Q$9:$Q$209=""))+SUMPRODUCT(--('Registo'!$J$9:$J$209=$G55),--('Registo'!$A$9:$A$209="REGISTO"),--('Registo'!$Q$9:$Q$209&lt;&gt;""),--('Registo'!$R$9:$R$209="")))</s:f>
        <s:v/>
      </s:c>
    </s:row>
    <s:row r="56" ht="25" customHeight="1">
      <s:c r="A56" s="18" t="str">
        <s:f>IF(AND('Registo'!A56="REGISTO",'Registo'!M56&lt;&gt;""),IF(SUMPRODUCT(--('Registo'!$M$9:M56='Registo'!M56),--('Registo'!$A$9:A56="REGISTO"))=1,'Registo'!M56,""),"")</s:f>
        <s:v/>
      </s:c>
      <s:c r="B56" s="19" t="str">
        <s:f>IF($A56="","",SUMPRODUCT(--('Registo'!$M$9:$M$209=$A56),--('Registo'!$A$9:$A$209="REGISTO"),--('Registo'!$R$9:$R$209="ha"),'Registo'!$Q$9:$Q$209))</s:f>
        <s:v/>
      </s:c>
      <s:c r="C56" s="19" t="str">
        <s:f>IF($A56="","",SUMPRODUCT(--('Registo'!$M$9:$M$209=$A56),--('Registo'!$A$9:$A$209="REGISTO"),--('Registo'!$R$9:$R$209="acre"),'Registo'!$Q$9:$Q$209))</s:f>
        <s:v/>
      </s:c>
      <s:c r="D56" s="19" t="str">
        <s:f>IF($A56="","",SUMPRODUCT(--('Registo'!$M$9:$M$209=$A56),--('Registo'!$A$9:$A$209="REGISTO"),--('Registo'!$R$9:$R$209="m²"),'Registo'!$Q$9:$Q$209))</s:f>
        <s:v/>
      </s:c>
      <s:c r="E56" s="20" t="str">
        <s:f>IF($A56="","",SUMPRODUCT(--('Registo'!$M$9:$M$209=$A56),--('Registo'!$A$9:$A$209="REGISTO"),--('Registo'!$Q$9:$Q$209=""))+SUMPRODUCT(--('Registo'!$M$9:$M$209=$A56),--('Registo'!$A$9:$A$209="REGISTO"),--('Registo'!$Q$9:$Q$209&lt;&gt;""),--('Registo'!$R$9:$R$209="")))</s:f>
        <s:v/>
      </s:c>
      <s:c r="F56" s="21" t="n"/>
      <s:c r="G56" s="18" t="str">
        <s:f>IF(AND('Registo'!A56="REGISTO",'Registo'!J56&lt;&gt;""),IF(SUMPRODUCT(--('Registo'!$J$9:J56='Registo'!J56),--('Registo'!$A$9:A56="REGISTO"))=1,'Registo'!J56,""),"")</s:f>
        <s:v/>
      </s:c>
      <s:c r="H56" s="19" t="str">
        <s:f>IF($G56="","",SUMPRODUCT(--('Registo'!$J$9:$J$209=$G56),--('Registo'!$A$9:$A$209="REGISTO"),--('Registo'!$R$9:$R$209="ha"),'Registo'!$Q$9:$Q$209))</s:f>
        <s:v/>
      </s:c>
      <s:c r="I56" s="19" t="str">
        <s:f>IF($G56="","",SUMPRODUCT(--('Registo'!$J$9:$J$209=$G56),--('Registo'!$A$9:$A$209="REGISTO"),--('Registo'!$R$9:$R$209="acre"),'Registo'!$Q$9:$Q$209))</s:f>
        <s:v/>
      </s:c>
      <s:c r="J56" s="19" t="str">
        <s:f>IF($G56="","",SUMPRODUCT(--('Registo'!$J$9:$J$209=$G56),--('Registo'!$A$9:$A$209="REGISTO"),--('Registo'!$R$9:$R$209="m²"),'Registo'!$Q$9:$Q$209))</s:f>
        <s:v/>
      </s:c>
      <s:c r="K56" s="20" t="str">
        <s:f>IF($G56="","",SUMPRODUCT(--('Registo'!$J$9:$J$209=$G56),--('Registo'!$A$9:$A$209="REGISTO"),--('Registo'!$Q$9:$Q$209=""))+SUMPRODUCT(--('Registo'!$J$9:$J$209=$G56),--('Registo'!$A$9:$A$209="REGISTO"),--('Registo'!$Q$9:$Q$209&lt;&gt;""),--('Registo'!$R$9:$R$209="")))</s:f>
        <s:v/>
      </s:c>
    </s:row>
    <s:row r="57" ht="25" customHeight="1">
      <s:c r="A57" s="18" t="str">
        <s:f>IF(AND('Registo'!A57="REGISTO",'Registo'!M57&lt;&gt;""),IF(SUMPRODUCT(--('Registo'!$M$9:M57='Registo'!M57),--('Registo'!$A$9:A57="REGISTO"))=1,'Registo'!M57,""),"")</s:f>
        <s:v/>
      </s:c>
      <s:c r="B57" s="19" t="str">
        <s:f>IF($A57="","",SUMPRODUCT(--('Registo'!$M$9:$M$209=$A57),--('Registo'!$A$9:$A$209="REGISTO"),--('Registo'!$R$9:$R$209="ha"),'Registo'!$Q$9:$Q$209))</s:f>
        <s:v/>
      </s:c>
      <s:c r="C57" s="19" t="str">
        <s:f>IF($A57="","",SUMPRODUCT(--('Registo'!$M$9:$M$209=$A57),--('Registo'!$A$9:$A$209="REGISTO"),--('Registo'!$R$9:$R$209="acre"),'Registo'!$Q$9:$Q$209))</s:f>
        <s:v/>
      </s:c>
      <s:c r="D57" s="19" t="str">
        <s:f>IF($A57="","",SUMPRODUCT(--('Registo'!$M$9:$M$209=$A57),--('Registo'!$A$9:$A$209="REGISTO"),--('Registo'!$R$9:$R$209="m²"),'Registo'!$Q$9:$Q$209))</s:f>
        <s:v/>
      </s:c>
      <s:c r="E57" s="20" t="str">
        <s:f>IF($A57="","",SUMPRODUCT(--('Registo'!$M$9:$M$209=$A57),--('Registo'!$A$9:$A$209="REGISTO"),--('Registo'!$Q$9:$Q$209=""))+SUMPRODUCT(--('Registo'!$M$9:$M$209=$A57),--('Registo'!$A$9:$A$209="REGISTO"),--('Registo'!$Q$9:$Q$209&lt;&gt;""),--('Registo'!$R$9:$R$209="")))</s:f>
        <s:v/>
      </s:c>
      <s:c r="F57" s="21" t="n"/>
      <s:c r="G57" s="18" t="str">
        <s:f>IF(AND('Registo'!A57="REGISTO",'Registo'!J57&lt;&gt;""),IF(SUMPRODUCT(--('Registo'!$J$9:J57='Registo'!J57),--('Registo'!$A$9:A57="REGISTO"))=1,'Registo'!J57,""),"")</s:f>
        <s:v/>
      </s:c>
      <s:c r="H57" s="19" t="str">
        <s:f>IF($G57="","",SUMPRODUCT(--('Registo'!$J$9:$J$209=$G57),--('Registo'!$A$9:$A$209="REGISTO"),--('Registo'!$R$9:$R$209="ha"),'Registo'!$Q$9:$Q$209))</s:f>
        <s:v/>
      </s:c>
      <s:c r="I57" s="19" t="str">
        <s:f>IF($G57="","",SUMPRODUCT(--('Registo'!$J$9:$J$209=$G57),--('Registo'!$A$9:$A$209="REGISTO"),--('Registo'!$R$9:$R$209="acre"),'Registo'!$Q$9:$Q$209))</s:f>
        <s:v/>
      </s:c>
      <s:c r="J57" s="19" t="str">
        <s:f>IF($G57="","",SUMPRODUCT(--('Registo'!$J$9:$J$209=$G57),--('Registo'!$A$9:$A$209="REGISTO"),--('Registo'!$R$9:$R$209="m²"),'Registo'!$Q$9:$Q$209))</s:f>
        <s:v/>
      </s:c>
      <s:c r="K57" s="20" t="str">
        <s:f>IF($G57="","",SUMPRODUCT(--('Registo'!$J$9:$J$209=$G57),--('Registo'!$A$9:$A$209="REGISTO"),--('Registo'!$Q$9:$Q$209=""))+SUMPRODUCT(--('Registo'!$J$9:$J$209=$G57),--('Registo'!$A$9:$A$209="REGISTO"),--('Registo'!$Q$9:$Q$209&lt;&gt;""),--('Registo'!$R$9:$R$209="")))</s:f>
        <s:v/>
      </s:c>
    </s:row>
    <s:row r="58" ht="25" customHeight="1">
      <s:c r="A58" s="18" t="str">
        <s:f>IF(AND('Registo'!A58="REGISTO",'Registo'!M58&lt;&gt;""),IF(SUMPRODUCT(--('Registo'!$M$9:M58='Registo'!M58),--('Registo'!$A$9:A58="REGISTO"))=1,'Registo'!M58,""),"")</s:f>
        <s:v/>
      </s:c>
      <s:c r="B58" s="19" t="str">
        <s:f>IF($A58="","",SUMPRODUCT(--('Registo'!$M$9:$M$209=$A58),--('Registo'!$A$9:$A$209="REGISTO"),--('Registo'!$R$9:$R$209="ha"),'Registo'!$Q$9:$Q$209))</s:f>
        <s:v/>
      </s:c>
      <s:c r="C58" s="19" t="str">
        <s:f>IF($A58="","",SUMPRODUCT(--('Registo'!$M$9:$M$209=$A58),--('Registo'!$A$9:$A$209="REGISTO"),--('Registo'!$R$9:$R$209="acre"),'Registo'!$Q$9:$Q$209))</s:f>
        <s:v/>
      </s:c>
      <s:c r="D58" s="19" t="str">
        <s:f>IF($A58="","",SUMPRODUCT(--('Registo'!$M$9:$M$209=$A58),--('Registo'!$A$9:$A$209="REGISTO"),--('Registo'!$R$9:$R$209="m²"),'Registo'!$Q$9:$Q$209))</s:f>
        <s:v/>
      </s:c>
      <s:c r="E58" s="20" t="str">
        <s:f>IF($A58="","",SUMPRODUCT(--('Registo'!$M$9:$M$209=$A58),--('Registo'!$A$9:$A$209="REGISTO"),--('Registo'!$Q$9:$Q$209=""))+SUMPRODUCT(--('Registo'!$M$9:$M$209=$A58),--('Registo'!$A$9:$A$209="REGISTO"),--('Registo'!$Q$9:$Q$209&lt;&gt;""),--('Registo'!$R$9:$R$209="")))</s:f>
        <s:v/>
      </s:c>
      <s:c r="F58" s="21" t="n"/>
      <s:c r="G58" s="18" t="str">
        <s:f>IF(AND('Registo'!A58="REGISTO",'Registo'!J58&lt;&gt;""),IF(SUMPRODUCT(--('Registo'!$J$9:J58='Registo'!J58),--('Registo'!$A$9:A58="REGISTO"))=1,'Registo'!J58,""),"")</s:f>
        <s:v/>
      </s:c>
      <s:c r="H58" s="19" t="str">
        <s:f>IF($G58="","",SUMPRODUCT(--('Registo'!$J$9:$J$209=$G58),--('Registo'!$A$9:$A$209="REGISTO"),--('Registo'!$R$9:$R$209="ha"),'Registo'!$Q$9:$Q$209))</s:f>
        <s:v/>
      </s:c>
      <s:c r="I58" s="19" t="str">
        <s:f>IF($G58="","",SUMPRODUCT(--('Registo'!$J$9:$J$209=$G58),--('Registo'!$A$9:$A$209="REGISTO"),--('Registo'!$R$9:$R$209="acre"),'Registo'!$Q$9:$Q$209))</s:f>
        <s:v/>
      </s:c>
      <s:c r="J58" s="19" t="str">
        <s:f>IF($G58="","",SUMPRODUCT(--('Registo'!$J$9:$J$209=$G58),--('Registo'!$A$9:$A$209="REGISTO"),--('Registo'!$R$9:$R$209="m²"),'Registo'!$Q$9:$Q$209))</s:f>
        <s:v/>
      </s:c>
      <s:c r="K58" s="20" t="str">
        <s:f>IF($G58="","",SUMPRODUCT(--('Registo'!$J$9:$J$209=$G58),--('Registo'!$A$9:$A$209="REGISTO"),--('Registo'!$Q$9:$Q$209=""))+SUMPRODUCT(--('Registo'!$J$9:$J$209=$G58),--('Registo'!$A$9:$A$209="REGISTO"),--('Registo'!$Q$9:$Q$209&lt;&gt;""),--('Registo'!$R$9:$R$209="")))</s:f>
        <s:v/>
      </s:c>
    </s:row>
    <s:row r="59" ht="25" customHeight="1">
      <s:c r="A59" s="18" t="str">
        <s:f>IF(AND('Registo'!A59="REGISTO",'Registo'!M59&lt;&gt;""),IF(SUMPRODUCT(--('Registo'!$M$9:M59='Registo'!M59),--('Registo'!$A$9:A59="REGISTO"))=1,'Registo'!M59,""),"")</s:f>
        <s:v/>
      </s:c>
      <s:c r="B59" s="19" t="str">
        <s:f>IF($A59="","",SUMPRODUCT(--('Registo'!$M$9:$M$209=$A59),--('Registo'!$A$9:$A$209="REGISTO"),--('Registo'!$R$9:$R$209="ha"),'Registo'!$Q$9:$Q$209))</s:f>
        <s:v/>
      </s:c>
      <s:c r="C59" s="19" t="str">
        <s:f>IF($A59="","",SUMPRODUCT(--('Registo'!$M$9:$M$209=$A59),--('Registo'!$A$9:$A$209="REGISTO"),--('Registo'!$R$9:$R$209="acre"),'Registo'!$Q$9:$Q$209))</s:f>
        <s:v/>
      </s:c>
      <s:c r="D59" s="19" t="str">
        <s:f>IF($A59="","",SUMPRODUCT(--('Registo'!$M$9:$M$209=$A59),--('Registo'!$A$9:$A$209="REGISTO"),--('Registo'!$R$9:$R$209="m²"),'Registo'!$Q$9:$Q$209))</s:f>
        <s:v/>
      </s:c>
      <s:c r="E59" s="20" t="str">
        <s:f>IF($A59="","",SUMPRODUCT(--('Registo'!$M$9:$M$209=$A59),--('Registo'!$A$9:$A$209="REGISTO"),--('Registo'!$Q$9:$Q$209=""))+SUMPRODUCT(--('Registo'!$M$9:$M$209=$A59),--('Registo'!$A$9:$A$209="REGISTO"),--('Registo'!$Q$9:$Q$209&lt;&gt;""),--('Registo'!$R$9:$R$209="")))</s:f>
        <s:v/>
      </s:c>
      <s:c r="F59" s="21" t="n"/>
      <s:c r="G59" s="18" t="str">
        <s:f>IF(AND('Registo'!A59="REGISTO",'Registo'!J59&lt;&gt;""),IF(SUMPRODUCT(--('Registo'!$J$9:J59='Registo'!J59),--('Registo'!$A$9:A59="REGISTO"))=1,'Registo'!J59,""),"")</s:f>
        <s:v/>
      </s:c>
      <s:c r="H59" s="19" t="str">
        <s:f>IF($G59="","",SUMPRODUCT(--('Registo'!$J$9:$J$209=$G59),--('Registo'!$A$9:$A$209="REGISTO"),--('Registo'!$R$9:$R$209="ha"),'Registo'!$Q$9:$Q$209))</s:f>
        <s:v/>
      </s:c>
      <s:c r="I59" s="19" t="str">
        <s:f>IF($G59="","",SUMPRODUCT(--('Registo'!$J$9:$J$209=$G59),--('Registo'!$A$9:$A$209="REGISTO"),--('Registo'!$R$9:$R$209="acre"),'Registo'!$Q$9:$Q$209))</s:f>
        <s:v/>
      </s:c>
      <s:c r="J59" s="19" t="str">
        <s:f>IF($G59="","",SUMPRODUCT(--('Registo'!$J$9:$J$209=$G59),--('Registo'!$A$9:$A$209="REGISTO"),--('Registo'!$R$9:$R$209="m²"),'Registo'!$Q$9:$Q$209))</s:f>
        <s:v/>
      </s:c>
      <s:c r="K59" s="20" t="str">
        <s:f>IF($G59="","",SUMPRODUCT(--('Registo'!$J$9:$J$209=$G59),--('Registo'!$A$9:$A$209="REGISTO"),--('Registo'!$Q$9:$Q$209=""))+SUMPRODUCT(--('Registo'!$J$9:$J$209=$G59),--('Registo'!$A$9:$A$209="REGISTO"),--('Registo'!$Q$9:$Q$209&lt;&gt;""),--('Registo'!$R$9:$R$209="")))</s:f>
        <s:v/>
      </s:c>
    </s:row>
    <s:row r="60" ht="25" customHeight="1">
      <s:c r="A60" s="18" t="str">
        <s:f>IF(AND('Registo'!A60="REGISTO",'Registo'!M60&lt;&gt;""),IF(SUMPRODUCT(--('Registo'!$M$9:M60='Registo'!M60),--('Registo'!$A$9:A60="REGISTO"))=1,'Registo'!M60,""),"")</s:f>
        <s:v/>
      </s:c>
      <s:c r="B60" s="19" t="str">
        <s:f>IF($A60="","",SUMPRODUCT(--('Registo'!$M$9:$M$209=$A60),--('Registo'!$A$9:$A$209="REGISTO"),--('Registo'!$R$9:$R$209="ha"),'Registo'!$Q$9:$Q$209))</s:f>
        <s:v/>
      </s:c>
      <s:c r="C60" s="19" t="str">
        <s:f>IF($A60="","",SUMPRODUCT(--('Registo'!$M$9:$M$209=$A60),--('Registo'!$A$9:$A$209="REGISTO"),--('Registo'!$R$9:$R$209="acre"),'Registo'!$Q$9:$Q$209))</s:f>
        <s:v/>
      </s:c>
      <s:c r="D60" s="19" t="str">
        <s:f>IF($A60="","",SUMPRODUCT(--('Registo'!$M$9:$M$209=$A60),--('Registo'!$A$9:$A$209="REGISTO"),--('Registo'!$R$9:$R$209="m²"),'Registo'!$Q$9:$Q$209))</s:f>
        <s:v/>
      </s:c>
      <s:c r="E60" s="20" t="str">
        <s:f>IF($A60="","",SUMPRODUCT(--('Registo'!$M$9:$M$209=$A60),--('Registo'!$A$9:$A$209="REGISTO"),--('Registo'!$Q$9:$Q$209=""))+SUMPRODUCT(--('Registo'!$M$9:$M$209=$A60),--('Registo'!$A$9:$A$209="REGISTO"),--('Registo'!$Q$9:$Q$209&lt;&gt;""),--('Registo'!$R$9:$R$209="")))</s:f>
        <s:v/>
      </s:c>
      <s:c r="F60" s="21" t="n"/>
      <s:c r="G60" s="18" t="str">
        <s:f>IF(AND('Registo'!A60="REGISTO",'Registo'!J60&lt;&gt;""),IF(SUMPRODUCT(--('Registo'!$J$9:J60='Registo'!J60),--('Registo'!$A$9:A60="REGISTO"))=1,'Registo'!J60,""),"")</s:f>
        <s:v/>
      </s:c>
      <s:c r="H60" s="19" t="str">
        <s:f>IF($G60="","",SUMPRODUCT(--('Registo'!$J$9:$J$209=$G60),--('Registo'!$A$9:$A$209="REGISTO"),--('Registo'!$R$9:$R$209="ha"),'Registo'!$Q$9:$Q$209))</s:f>
        <s:v/>
      </s:c>
      <s:c r="I60" s="19" t="str">
        <s:f>IF($G60="","",SUMPRODUCT(--('Registo'!$J$9:$J$209=$G60),--('Registo'!$A$9:$A$209="REGISTO"),--('Registo'!$R$9:$R$209="acre"),'Registo'!$Q$9:$Q$209))</s:f>
        <s:v/>
      </s:c>
      <s:c r="J60" s="19" t="str">
        <s:f>IF($G60="","",SUMPRODUCT(--('Registo'!$J$9:$J$209=$G60),--('Registo'!$A$9:$A$209="REGISTO"),--('Registo'!$R$9:$R$209="m²"),'Registo'!$Q$9:$Q$209))</s:f>
        <s:v/>
      </s:c>
      <s:c r="K60" s="20" t="str">
        <s:f>IF($G60="","",SUMPRODUCT(--('Registo'!$J$9:$J$209=$G60),--('Registo'!$A$9:$A$209="REGISTO"),--('Registo'!$Q$9:$Q$209=""))+SUMPRODUCT(--('Registo'!$J$9:$J$209=$G60),--('Registo'!$A$9:$A$209="REGISTO"),--('Registo'!$Q$9:$Q$209&lt;&gt;""),--('Registo'!$R$9:$R$209="")))</s:f>
        <s:v/>
      </s:c>
    </s:row>
    <s:row r="61" ht="25" customHeight="1">
      <s:c r="A61" s="18" t="str">
        <s:f>IF(AND('Registo'!A61="REGISTO",'Registo'!M61&lt;&gt;""),IF(SUMPRODUCT(--('Registo'!$M$9:M61='Registo'!M61),--('Registo'!$A$9:A61="REGISTO"))=1,'Registo'!M61,""),"")</s:f>
        <s:v/>
      </s:c>
      <s:c r="B61" s="19" t="str">
        <s:f>IF($A61="","",SUMPRODUCT(--('Registo'!$M$9:$M$209=$A61),--('Registo'!$A$9:$A$209="REGISTO"),--('Registo'!$R$9:$R$209="ha"),'Registo'!$Q$9:$Q$209))</s:f>
        <s:v/>
      </s:c>
      <s:c r="C61" s="19" t="str">
        <s:f>IF($A61="","",SUMPRODUCT(--('Registo'!$M$9:$M$209=$A61),--('Registo'!$A$9:$A$209="REGISTO"),--('Registo'!$R$9:$R$209="acre"),'Registo'!$Q$9:$Q$209))</s:f>
        <s:v/>
      </s:c>
      <s:c r="D61" s="19" t="str">
        <s:f>IF($A61="","",SUMPRODUCT(--('Registo'!$M$9:$M$209=$A61),--('Registo'!$A$9:$A$209="REGISTO"),--('Registo'!$R$9:$R$209="m²"),'Registo'!$Q$9:$Q$209))</s:f>
        <s:v/>
      </s:c>
      <s:c r="E61" s="20" t="str">
        <s:f>IF($A61="","",SUMPRODUCT(--('Registo'!$M$9:$M$209=$A61),--('Registo'!$A$9:$A$209="REGISTO"),--('Registo'!$Q$9:$Q$209=""))+SUMPRODUCT(--('Registo'!$M$9:$M$209=$A61),--('Registo'!$A$9:$A$209="REGISTO"),--('Registo'!$Q$9:$Q$209&lt;&gt;""),--('Registo'!$R$9:$R$209="")))</s:f>
        <s:v/>
      </s:c>
      <s:c r="F61" s="21" t="n"/>
      <s:c r="G61" s="18" t="str">
        <s:f>IF(AND('Registo'!A61="REGISTO",'Registo'!J61&lt;&gt;""),IF(SUMPRODUCT(--('Registo'!$J$9:J61='Registo'!J61),--('Registo'!$A$9:A61="REGISTO"))=1,'Registo'!J61,""),"")</s:f>
        <s:v/>
      </s:c>
      <s:c r="H61" s="19" t="str">
        <s:f>IF($G61="","",SUMPRODUCT(--('Registo'!$J$9:$J$209=$G61),--('Registo'!$A$9:$A$209="REGISTO"),--('Registo'!$R$9:$R$209="ha"),'Registo'!$Q$9:$Q$209))</s:f>
        <s:v/>
      </s:c>
      <s:c r="I61" s="19" t="str">
        <s:f>IF($G61="","",SUMPRODUCT(--('Registo'!$J$9:$J$209=$G61),--('Registo'!$A$9:$A$209="REGISTO"),--('Registo'!$R$9:$R$209="acre"),'Registo'!$Q$9:$Q$209))</s:f>
        <s:v/>
      </s:c>
      <s:c r="J61" s="19" t="str">
        <s:f>IF($G61="","",SUMPRODUCT(--('Registo'!$J$9:$J$209=$G61),--('Registo'!$A$9:$A$209="REGISTO"),--('Registo'!$R$9:$R$209="m²"),'Registo'!$Q$9:$Q$209))</s:f>
        <s:v/>
      </s:c>
      <s:c r="K61" s="20" t="str">
        <s:f>IF($G61="","",SUMPRODUCT(--('Registo'!$J$9:$J$209=$G61),--('Registo'!$A$9:$A$209="REGISTO"),--('Registo'!$Q$9:$Q$209=""))+SUMPRODUCT(--('Registo'!$J$9:$J$209=$G61),--('Registo'!$A$9:$A$209="REGISTO"),--('Registo'!$Q$9:$Q$209&lt;&gt;""),--('Registo'!$R$9:$R$209="")))</s:f>
        <s:v/>
      </s:c>
    </s:row>
    <s:row r="62" ht="25" customHeight="1">
      <s:c r="A62" s="18" t="str">
        <s:f>IF(AND('Registo'!A62="REGISTO",'Registo'!M62&lt;&gt;""),IF(SUMPRODUCT(--('Registo'!$M$9:M62='Registo'!M62),--('Registo'!$A$9:A62="REGISTO"))=1,'Registo'!M62,""),"")</s:f>
        <s:v/>
      </s:c>
      <s:c r="B62" s="19" t="str">
        <s:f>IF($A62="","",SUMPRODUCT(--('Registo'!$M$9:$M$209=$A62),--('Registo'!$A$9:$A$209="REGISTO"),--('Registo'!$R$9:$R$209="ha"),'Registo'!$Q$9:$Q$209))</s:f>
        <s:v/>
      </s:c>
      <s:c r="C62" s="19" t="str">
        <s:f>IF($A62="","",SUMPRODUCT(--('Registo'!$M$9:$M$209=$A62),--('Registo'!$A$9:$A$209="REGISTO"),--('Registo'!$R$9:$R$209="acre"),'Registo'!$Q$9:$Q$209))</s:f>
        <s:v/>
      </s:c>
      <s:c r="D62" s="19" t="str">
        <s:f>IF($A62="","",SUMPRODUCT(--('Registo'!$M$9:$M$209=$A62),--('Registo'!$A$9:$A$209="REGISTO"),--('Registo'!$R$9:$R$209="m²"),'Registo'!$Q$9:$Q$209))</s:f>
        <s:v/>
      </s:c>
      <s:c r="E62" s="20" t="str">
        <s:f>IF($A62="","",SUMPRODUCT(--('Registo'!$M$9:$M$209=$A62),--('Registo'!$A$9:$A$209="REGISTO"),--('Registo'!$Q$9:$Q$209=""))+SUMPRODUCT(--('Registo'!$M$9:$M$209=$A62),--('Registo'!$A$9:$A$209="REGISTO"),--('Registo'!$Q$9:$Q$209&lt;&gt;""),--('Registo'!$R$9:$R$209="")))</s:f>
        <s:v/>
      </s:c>
      <s:c r="F62" s="21" t="n"/>
      <s:c r="G62" s="18" t="str">
        <s:f>IF(AND('Registo'!A62="REGISTO",'Registo'!J62&lt;&gt;""),IF(SUMPRODUCT(--('Registo'!$J$9:J62='Registo'!J62),--('Registo'!$A$9:A62="REGISTO"))=1,'Registo'!J62,""),"")</s:f>
        <s:v/>
      </s:c>
      <s:c r="H62" s="19" t="str">
        <s:f>IF($G62="","",SUMPRODUCT(--('Registo'!$J$9:$J$209=$G62),--('Registo'!$A$9:$A$209="REGISTO"),--('Registo'!$R$9:$R$209="ha"),'Registo'!$Q$9:$Q$209))</s:f>
        <s:v/>
      </s:c>
      <s:c r="I62" s="19" t="str">
        <s:f>IF($G62="","",SUMPRODUCT(--('Registo'!$J$9:$J$209=$G62),--('Registo'!$A$9:$A$209="REGISTO"),--('Registo'!$R$9:$R$209="acre"),'Registo'!$Q$9:$Q$209))</s:f>
        <s:v/>
      </s:c>
      <s:c r="J62" s="19" t="str">
        <s:f>IF($G62="","",SUMPRODUCT(--('Registo'!$J$9:$J$209=$G62),--('Registo'!$A$9:$A$209="REGISTO"),--('Registo'!$R$9:$R$209="m²"),'Registo'!$Q$9:$Q$209))</s:f>
        <s:v/>
      </s:c>
      <s:c r="K62" s="20" t="str">
        <s:f>IF($G62="","",SUMPRODUCT(--('Registo'!$J$9:$J$209=$G62),--('Registo'!$A$9:$A$209="REGISTO"),--('Registo'!$Q$9:$Q$209=""))+SUMPRODUCT(--('Registo'!$J$9:$J$209=$G62),--('Registo'!$A$9:$A$209="REGISTO"),--('Registo'!$Q$9:$Q$209&lt;&gt;""),--('Registo'!$R$9:$R$209="")))</s:f>
        <s:v/>
      </s:c>
    </s:row>
    <s:row r="63" ht="25" customHeight="1">
      <s:c r="A63" s="18" t="str">
        <s:f>IF(AND('Registo'!A63="REGISTO",'Registo'!M63&lt;&gt;""),IF(SUMPRODUCT(--('Registo'!$M$9:M63='Registo'!M63),--('Registo'!$A$9:A63="REGISTO"))=1,'Registo'!M63,""),"")</s:f>
        <s:v/>
      </s:c>
      <s:c r="B63" s="19" t="str">
        <s:f>IF($A63="","",SUMPRODUCT(--('Registo'!$M$9:$M$209=$A63),--('Registo'!$A$9:$A$209="REGISTO"),--('Registo'!$R$9:$R$209="ha"),'Registo'!$Q$9:$Q$209))</s:f>
        <s:v/>
      </s:c>
      <s:c r="C63" s="19" t="str">
        <s:f>IF($A63="","",SUMPRODUCT(--('Registo'!$M$9:$M$209=$A63),--('Registo'!$A$9:$A$209="REGISTO"),--('Registo'!$R$9:$R$209="acre"),'Registo'!$Q$9:$Q$209))</s:f>
        <s:v/>
      </s:c>
      <s:c r="D63" s="19" t="str">
        <s:f>IF($A63="","",SUMPRODUCT(--('Registo'!$M$9:$M$209=$A63),--('Registo'!$A$9:$A$209="REGISTO"),--('Registo'!$R$9:$R$209="m²"),'Registo'!$Q$9:$Q$209))</s:f>
        <s:v/>
      </s:c>
      <s:c r="E63" s="20" t="str">
        <s:f>IF($A63="","",SUMPRODUCT(--('Registo'!$M$9:$M$209=$A63),--('Registo'!$A$9:$A$209="REGISTO"),--('Registo'!$Q$9:$Q$209=""))+SUMPRODUCT(--('Registo'!$M$9:$M$209=$A63),--('Registo'!$A$9:$A$209="REGISTO"),--('Registo'!$Q$9:$Q$209&lt;&gt;""),--('Registo'!$R$9:$R$209="")))</s:f>
        <s:v/>
      </s:c>
      <s:c r="F63" s="21" t="n"/>
      <s:c r="G63" s="18" t="str">
        <s:f>IF(AND('Registo'!A63="REGISTO",'Registo'!J63&lt;&gt;""),IF(SUMPRODUCT(--('Registo'!$J$9:J63='Registo'!J63),--('Registo'!$A$9:A63="REGISTO"))=1,'Registo'!J63,""),"")</s:f>
        <s:v/>
      </s:c>
      <s:c r="H63" s="19" t="str">
        <s:f>IF($G63="","",SUMPRODUCT(--('Registo'!$J$9:$J$209=$G63),--('Registo'!$A$9:$A$209="REGISTO"),--('Registo'!$R$9:$R$209="ha"),'Registo'!$Q$9:$Q$209))</s:f>
        <s:v/>
      </s:c>
      <s:c r="I63" s="19" t="str">
        <s:f>IF($G63="","",SUMPRODUCT(--('Registo'!$J$9:$J$209=$G63),--('Registo'!$A$9:$A$209="REGISTO"),--('Registo'!$R$9:$R$209="acre"),'Registo'!$Q$9:$Q$209))</s:f>
        <s:v/>
      </s:c>
      <s:c r="J63" s="19" t="str">
        <s:f>IF($G63="","",SUMPRODUCT(--('Registo'!$J$9:$J$209=$G63),--('Registo'!$A$9:$A$209="REGISTO"),--('Registo'!$R$9:$R$209="m²"),'Registo'!$Q$9:$Q$209))</s:f>
        <s:v/>
      </s:c>
      <s:c r="K63" s="20" t="str">
        <s:f>IF($G63="","",SUMPRODUCT(--('Registo'!$J$9:$J$209=$G63),--('Registo'!$A$9:$A$209="REGISTO"),--('Registo'!$Q$9:$Q$209=""))+SUMPRODUCT(--('Registo'!$J$9:$J$209=$G63),--('Registo'!$A$9:$A$209="REGISTO"),--('Registo'!$Q$9:$Q$209&lt;&gt;""),--('Registo'!$R$9:$R$209="")))</s:f>
        <s:v/>
      </s:c>
    </s:row>
    <s:row r="64" ht="25" customHeight="1">
      <s:c r="A64" s="18" t="str">
        <s:f>IF(AND('Registo'!A64="REGISTO",'Registo'!M64&lt;&gt;""),IF(SUMPRODUCT(--('Registo'!$M$9:M64='Registo'!M64),--('Registo'!$A$9:A64="REGISTO"))=1,'Registo'!M64,""),"")</s:f>
        <s:v/>
      </s:c>
      <s:c r="B64" s="19" t="str">
        <s:f>IF($A64="","",SUMPRODUCT(--('Registo'!$M$9:$M$209=$A64),--('Registo'!$A$9:$A$209="REGISTO"),--('Registo'!$R$9:$R$209="ha"),'Registo'!$Q$9:$Q$209))</s:f>
        <s:v/>
      </s:c>
      <s:c r="C64" s="19" t="str">
        <s:f>IF($A64="","",SUMPRODUCT(--('Registo'!$M$9:$M$209=$A64),--('Registo'!$A$9:$A$209="REGISTO"),--('Registo'!$R$9:$R$209="acre"),'Registo'!$Q$9:$Q$209))</s:f>
        <s:v/>
      </s:c>
      <s:c r="D64" s="19" t="str">
        <s:f>IF($A64="","",SUMPRODUCT(--('Registo'!$M$9:$M$209=$A64),--('Registo'!$A$9:$A$209="REGISTO"),--('Registo'!$R$9:$R$209="m²"),'Registo'!$Q$9:$Q$209))</s:f>
        <s:v/>
      </s:c>
      <s:c r="E64" s="20" t="str">
        <s:f>IF($A64="","",SUMPRODUCT(--('Registo'!$M$9:$M$209=$A64),--('Registo'!$A$9:$A$209="REGISTO"),--('Registo'!$Q$9:$Q$209=""))+SUMPRODUCT(--('Registo'!$M$9:$M$209=$A64),--('Registo'!$A$9:$A$209="REGISTO"),--('Registo'!$Q$9:$Q$209&lt;&gt;""),--('Registo'!$R$9:$R$209="")))</s:f>
        <s:v/>
      </s:c>
      <s:c r="F64" s="21" t="n"/>
      <s:c r="G64" s="18" t="str">
        <s:f>IF(AND('Registo'!A64="REGISTO",'Registo'!J64&lt;&gt;""),IF(SUMPRODUCT(--('Registo'!$J$9:J64='Registo'!J64),--('Registo'!$A$9:A64="REGISTO"))=1,'Registo'!J64,""),"")</s:f>
        <s:v/>
      </s:c>
      <s:c r="H64" s="19" t="str">
        <s:f>IF($G64="","",SUMPRODUCT(--('Registo'!$J$9:$J$209=$G64),--('Registo'!$A$9:$A$209="REGISTO"),--('Registo'!$R$9:$R$209="ha"),'Registo'!$Q$9:$Q$209))</s:f>
        <s:v/>
      </s:c>
      <s:c r="I64" s="19" t="str">
        <s:f>IF($G64="","",SUMPRODUCT(--('Registo'!$J$9:$J$209=$G64),--('Registo'!$A$9:$A$209="REGISTO"),--('Registo'!$R$9:$R$209="acre"),'Registo'!$Q$9:$Q$209))</s:f>
        <s:v/>
      </s:c>
      <s:c r="J64" s="19" t="str">
        <s:f>IF($G64="","",SUMPRODUCT(--('Registo'!$J$9:$J$209=$G64),--('Registo'!$A$9:$A$209="REGISTO"),--('Registo'!$R$9:$R$209="m²"),'Registo'!$Q$9:$Q$209))</s:f>
        <s:v/>
      </s:c>
      <s:c r="K64" s="20" t="str">
        <s:f>IF($G64="","",SUMPRODUCT(--('Registo'!$J$9:$J$209=$G64),--('Registo'!$A$9:$A$209="REGISTO"),--('Registo'!$Q$9:$Q$209=""))+SUMPRODUCT(--('Registo'!$J$9:$J$209=$G64),--('Registo'!$A$9:$A$209="REGISTO"),--('Registo'!$Q$9:$Q$209&lt;&gt;""),--('Registo'!$R$9:$R$209="")))</s:f>
        <s:v/>
      </s:c>
    </s:row>
    <s:row r="65" ht="25" customHeight="1">
      <s:c r="A65" s="18" t="str">
        <s:f>IF(AND('Registo'!A65="REGISTO",'Registo'!M65&lt;&gt;""),IF(SUMPRODUCT(--('Registo'!$M$9:M65='Registo'!M65),--('Registo'!$A$9:A65="REGISTO"))=1,'Registo'!M65,""),"")</s:f>
        <s:v/>
      </s:c>
      <s:c r="B65" s="19" t="str">
        <s:f>IF($A65="","",SUMPRODUCT(--('Registo'!$M$9:$M$209=$A65),--('Registo'!$A$9:$A$209="REGISTO"),--('Registo'!$R$9:$R$209="ha"),'Registo'!$Q$9:$Q$209))</s:f>
        <s:v/>
      </s:c>
      <s:c r="C65" s="19" t="str">
        <s:f>IF($A65="","",SUMPRODUCT(--('Registo'!$M$9:$M$209=$A65),--('Registo'!$A$9:$A$209="REGISTO"),--('Registo'!$R$9:$R$209="acre"),'Registo'!$Q$9:$Q$209))</s:f>
        <s:v/>
      </s:c>
      <s:c r="D65" s="19" t="str">
        <s:f>IF($A65="","",SUMPRODUCT(--('Registo'!$M$9:$M$209=$A65),--('Registo'!$A$9:$A$209="REGISTO"),--('Registo'!$R$9:$R$209="m²"),'Registo'!$Q$9:$Q$209))</s:f>
        <s:v/>
      </s:c>
      <s:c r="E65" s="20" t="str">
        <s:f>IF($A65="","",SUMPRODUCT(--('Registo'!$M$9:$M$209=$A65),--('Registo'!$A$9:$A$209="REGISTO"),--('Registo'!$Q$9:$Q$209=""))+SUMPRODUCT(--('Registo'!$M$9:$M$209=$A65),--('Registo'!$A$9:$A$209="REGISTO"),--('Registo'!$Q$9:$Q$209&lt;&gt;""),--('Registo'!$R$9:$R$209="")))</s:f>
        <s:v/>
      </s:c>
      <s:c r="F65" s="21" t="n"/>
      <s:c r="G65" s="18" t="str">
        <s:f>IF(AND('Registo'!A65="REGISTO",'Registo'!J65&lt;&gt;""),IF(SUMPRODUCT(--('Registo'!$J$9:J65='Registo'!J65),--('Registo'!$A$9:A65="REGISTO"))=1,'Registo'!J65,""),"")</s:f>
        <s:v/>
      </s:c>
      <s:c r="H65" s="19" t="str">
        <s:f>IF($G65="","",SUMPRODUCT(--('Registo'!$J$9:$J$209=$G65),--('Registo'!$A$9:$A$209="REGISTO"),--('Registo'!$R$9:$R$209="ha"),'Registo'!$Q$9:$Q$209))</s:f>
        <s:v/>
      </s:c>
      <s:c r="I65" s="19" t="str">
        <s:f>IF($G65="","",SUMPRODUCT(--('Registo'!$J$9:$J$209=$G65),--('Registo'!$A$9:$A$209="REGISTO"),--('Registo'!$R$9:$R$209="acre"),'Registo'!$Q$9:$Q$209))</s:f>
        <s:v/>
      </s:c>
      <s:c r="J65" s="19" t="str">
        <s:f>IF($G65="","",SUMPRODUCT(--('Registo'!$J$9:$J$209=$G65),--('Registo'!$A$9:$A$209="REGISTO"),--('Registo'!$R$9:$R$209="m²"),'Registo'!$Q$9:$Q$209))</s:f>
        <s:v/>
      </s:c>
      <s:c r="K65" s="20" t="str">
        <s:f>IF($G65="","",SUMPRODUCT(--('Registo'!$J$9:$J$209=$G65),--('Registo'!$A$9:$A$209="REGISTO"),--('Registo'!$Q$9:$Q$209=""))+SUMPRODUCT(--('Registo'!$J$9:$J$209=$G65),--('Registo'!$A$9:$A$209="REGISTO"),--('Registo'!$Q$9:$Q$209&lt;&gt;""),--('Registo'!$R$9:$R$209="")))</s:f>
        <s:v/>
      </s:c>
    </s:row>
    <s:row r="66" ht="25" customHeight="1">
      <s:c r="A66" s="18" t="str">
        <s:f>IF(AND('Registo'!A66="REGISTO",'Registo'!M66&lt;&gt;""),IF(SUMPRODUCT(--('Registo'!$M$9:M66='Registo'!M66),--('Registo'!$A$9:A66="REGISTO"))=1,'Registo'!M66,""),"")</s:f>
        <s:v/>
      </s:c>
      <s:c r="B66" s="19" t="str">
        <s:f>IF($A66="","",SUMPRODUCT(--('Registo'!$M$9:$M$209=$A66),--('Registo'!$A$9:$A$209="REGISTO"),--('Registo'!$R$9:$R$209="ha"),'Registo'!$Q$9:$Q$209))</s:f>
        <s:v/>
      </s:c>
      <s:c r="C66" s="19" t="str">
        <s:f>IF($A66="","",SUMPRODUCT(--('Registo'!$M$9:$M$209=$A66),--('Registo'!$A$9:$A$209="REGISTO"),--('Registo'!$R$9:$R$209="acre"),'Registo'!$Q$9:$Q$209))</s:f>
        <s:v/>
      </s:c>
      <s:c r="D66" s="19" t="str">
        <s:f>IF($A66="","",SUMPRODUCT(--('Registo'!$M$9:$M$209=$A66),--('Registo'!$A$9:$A$209="REGISTO"),--('Registo'!$R$9:$R$209="m²"),'Registo'!$Q$9:$Q$209))</s:f>
        <s:v/>
      </s:c>
      <s:c r="E66" s="20" t="str">
        <s:f>IF($A66="","",SUMPRODUCT(--('Registo'!$M$9:$M$209=$A66),--('Registo'!$A$9:$A$209="REGISTO"),--('Registo'!$Q$9:$Q$209=""))+SUMPRODUCT(--('Registo'!$M$9:$M$209=$A66),--('Registo'!$A$9:$A$209="REGISTO"),--('Registo'!$Q$9:$Q$209&lt;&gt;""),--('Registo'!$R$9:$R$209="")))</s:f>
        <s:v/>
      </s:c>
      <s:c r="F66" s="21" t="n"/>
      <s:c r="G66" s="18" t="str">
        <s:f>IF(AND('Registo'!A66="REGISTO",'Registo'!J66&lt;&gt;""),IF(SUMPRODUCT(--('Registo'!$J$9:J66='Registo'!J66),--('Registo'!$A$9:A66="REGISTO"))=1,'Registo'!J66,""),"")</s:f>
        <s:v/>
      </s:c>
      <s:c r="H66" s="19" t="str">
        <s:f>IF($G66="","",SUMPRODUCT(--('Registo'!$J$9:$J$209=$G66),--('Registo'!$A$9:$A$209="REGISTO"),--('Registo'!$R$9:$R$209="ha"),'Registo'!$Q$9:$Q$209))</s:f>
        <s:v/>
      </s:c>
      <s:c r="I66" s="19" t="str">
        <s:f>IF($G66="","",SUMPRODUCT(--('Registo'!$J$9:$J$209=$G66),--('Registo'!$A$9:$A$209="REGISTO"),--('Registo'!$R$9:$R$209="acre"),'Registo'!$Q$9:$Q$209))</s:f>
        <s:v/>
      </s:c>
      <s:c r="J66" s="19" t="str">
        <s:f>IF($G66="","",SUMPRODUCT(--('Registo'!$J$9:$J$209=$G66),--('Registo'!$A$9:$A$209="REGISTO"),--('Registo'!$R$9:$R$209="m²"),'Registo'!$Q$9:$Q$209))</s:f>
        <s:v/>
      </s:c>
      <s:c r="K66" s="20" t="str">
        <s:f>IF($G66="","",SUMPRODUCT(--('Registo'!$J$9:$J$209=$G66),--('Registo'!$A$9:$A$209="REGISTO"),--('Registo'!$Q$9:$Q$209=""))+SUMPRODUCT(--('Registo'!$J$9:$J$209=$G66),--('Registo'!$A$9:$A$209="REGISTO"),--('Registo'!$Q$9:$Q$209&lt;&gt;""),--('Registo'!$R$9:$R$209="")))</s:f>
        <s:v/>
      </s:c>
    </s:row>
    <s:row r="67" ht="25" customHeight="1">
      <s:c r="A67" s="18" t="str">
        <s:f>IF(AND('Registo'!A67="REGISTO",'Registo'!M67&lt;&gt;""),IF(SUMPRODUCT(--('Registo'!$M$9:M67='Registo'!M67),--('Registo'!$A$9:A67="REGISTO"))=1,'Registo'!M67,""),"")</s:f>
        <s:v/>
      </s:c>
      <s:c r="B67" s="19" t="str">
        <s:f>IF($A67="","",SUMPRODUCT(--('Registo'!$M$9:$M$209=$A67),--('Registo'!$A$9:$A$209="REGISTO"),--('Registo'!$R$9:$R$209="ha"),'Registo'!$Q$9:$Q$209))</s:f>
        <s:v/>
      </s:c>
      <s:c r="C67" s="19" t="str">
        <s:f>IF($A67="","",SUMPRODUCT(--('Registo'!$M$9:$M$209=$A67),--('Registo'!$A$9:$A$209="REGISTO"),--('Registo'!$R$9:$R$209="acre"),'Registo'!$Q$9:$Q$209))</s:f>
        <s:v/>
      </s:c>
      <s:c r="D67" s="19" t="str">
        <s:f>IF($A67="","",SUMPRODUCT(--('Registo'!$M$9:$M$209=$A67),--('Registo'!$A$9:$A$209="REGISTO"),--('Registo'!$R$9:$R$209="m²"),'Registo'!$Q$9:$Q$209))</s:f>
        <s:v/>
      </s:c>
      <s:c r="E67" s="20" t="str">
        <s:f>IF($A67="","",SUMPRODUCT(--('Registo'!$M$9:$M$209=$A67),--('Registo'!$A$9:$A$209="REGISTO"),--('Registo'!$Q$9:$Q$209=""))+SUMPRODUCT(--('Registo'!$M$9:$M$209=$A67),--('Registo'!$A$9:$A$209="REGISTO"),--('Registo'!$Q$9:$Q$209&lt;&gt;""),--('Registo'!$R$9:$R$209="")))</s:f>
        <s:v/>
      </s:c>
      <s:c r="F67" s="21" t="n"/>
      <s:c r="G67" s="18" t="str">
        <s:f>IF(AND('Registo'!A67="REGISTO",'Registo'!J67&lt;&gt;""),IF(SUMPRODUCT(--('Registo'!$J$9:J67='Registo'!J67),--('Registo'!$A$9:A67="REGISTO"))=1,'Registo'!J67,""),"")</s:f>
        <s:v/>
      </s:c>
      <s:c r="H67" s="19" t="str">
        <s:f>IF($G67="","",SUMPRODUCT(--('Registo'!$J$9:$J$209=$G67),--('Registo'!$A$9:$A$209="REGISTO"),--('Registo'!$R$9:$R$209="ha"),'Registo'!$Q$9:$Q$209))</s:f>
        <s:v/>
      </s:c>
      <s:c r="I67" s="19" t="str">
        <s:f>IF($G67="","",SUMPRODUCT(--('Registo'!$J$9:$J$209=$G67),--('Registo'!$A$9:$A$209="REGISTO"),--('Registo'!$R$9:$R$209="acre"),'Registo'!$Q$9:$Q$209))</s:f>
        <s:v/>
      </s:c>
      <s:c r="J67" s="19" t="str">
        <s:f>IF($G67="","",SUMPRODUCT(--('Registo'!$J$9:$J$209=$G67),--('Registo'!$A$9:$A$209="REGISTO"),--('Registo'!$R$9:$R$209="m²"),'Registo'!$Q$9:$Q$209))</s:f>
        <s:v/>
      </s:c>
      <s:c r="K67" s="20" t="str">
        <s:f>IF($G67="","",SUMPRODUCT(--('Registo'!$J$9:$J$209=$G67),--('Registo'!$A$9:$A$209="REGISTO"),--('Registo'!$Q$9:$Q$209=""))+SUMPRODUCT(--('Registo'!$J$9:$J$209=$G67),--('Registo'!$A$9:$A$209="REGISTO"),--('Registo'!$Q$9:$Q$209&lt;&gt;""),--('Registo'!$R$9:$R$209="")))</s:f>
        <s:v/>
      </s:c>
    </s:row>
    <s:row r="68" ht="25" customHeight="1">
      <s:c r="A68" s="18" t="str">
        <s:f>IF(AND('Registo'!A68="REGISTO",'Registo'!M68&lt;&gt;""),IF(SUMPRODUCT(--('Registo'!$M$9:M68='Registo'!M68),--('Registo'!$A$9:A68="REGISTO"))=1,'Registo'!M68,""),"")</s:f>
        <s:v/>
      </s:c>
      <s:c r="B68" s="19" t="str">
        <s:f>IF($A68="","",SUMPRODUCT(--('Registo'!$M$9:$M$209=$A68),--('Registo'!$A$9:$A$209="REGISTO"),--('Registo'!$R$9:$R$209="ha"),'Registo'!$Q$9:$Q$209))</s:f>
        <s:v/>
      </s:c>
      <s:c r="C68" s="19" t="str">
        <s:f>IF($A68="","",SUMPRODUCT(--('Registo'!$M$9:$M$209=$A68),--('Registo'!$A$9:$A$209="REGISTO"),--('Registo'!$R$9:$R$209="acre"),'Registo'!$Q$9:$Q$209))</s:f>
        <s:v/>
      </s:c>
      <s:c r="D68" s="19" t="str">
        <s:f>IF($A68="","",SUMPRODUCT(--('Registo'!$M$9:$M$209=$A68),--('Registo'!$A$9:$A$209="REGISTO"),--('Registo'!$R$9:$R$209="m²"),'Registo'!$Q$9:$Q$209))</s:f>
        <s:v/>
      </s:c>
      <s:c r="E68" s="20" t="str">
        <s:f>IF($A68="","",SUMPRODUCT(--('Registo'!$M$9:$M$209=$A68),--('Registo'!$A$9:$A$209="REGISTO"),--('Registo'!$Q$9:$Q$209=""))+SUMPRODUCT(--('Registo'!$M$9:$M$209=$A68),--('Registo'!$A$9:$A$209="REGISTO"),--('Registo'!$Q$9:$Q$209&lt;&gt;""),--('Registo'!$R$9:$R$209="")))</s:f>
        <s:v/>
      </s:c>
      <s:c r="F68" s="21" t="n"/>
      <s:c r="G68" s="18" t="str">
        <s:f>IF(AND('Registo'!A68="REGISTO",'Registo'!J68&lt;&gt;""),IF(SUMPRODUCT(--('Registo'!$J$9:J68='Registo'!J68),--('Registo'!$A$9:A68="REGISTO"))=1,'Registo'!J68,""),"")</s:f>
        <s:v/>
      </s:c>
      <s:c r="H68" s="19" t="str">
        <s:f>IF($G68="","",SUMPRODUCT(--('Registo'!$J$9:$J$209=$G68),--('Registo'!$A$9:$A$209="REGISTO"),--('Registo'!$R$9:$R$209="ha"),'Registo'!$Q$9:$Q$209))</s:f>
        <s:v/>
      </s:c>
      <s:c r="I68" s="19" t="str">
        <s:f>IF($G68="","",SUMPRODUCT(--('Registo'!$J$9:$J$209=$G68),--('Registo'!$A$9:$A$209="REGISTO"),--('Registo'!$R$9:$R$209="acre"),'Registo'!$Q$9:$Q$209))</s:f>
        <s:v/>
      </s:c>
      <s:c r="J68" s="19" t="str">
        <s:f>IF($G68="","",SUMPRODUCT(--('Registo'!$J$9:$J$209=$G68),--('Registo'!$A$9:$A$209="REGISTO"),--('Registo'!$R$9:$R$209="m²"),'Registo'!$Q$9:$Q$209))</s:f>
        <s:v/>
      </s:c>
      <s:c r="K68" s="20" t="str">
        <s:f>IF($G68="","",SUMPRODUCT(--('Registo'!$J$9:$J$209=$G68),--('Registo'!$A$9:$A$209="REGISTO"),--('Registo'!$Q$9:$Q$209=""))+SUMPRODUCT(--('Registo'!$J$9:$J$209=$G68),--('Registo'!$A$9:$A$209="REGISTO"),--('Registo'!$Q$9:$Q$209&lt;&gt;""),--('Registo'!$R$9:$R$209="")))</s:f>
        <s:v/>
      </s:c>
    </s:row>
    <s:row r="69" ht="25" customHeight="1">
      <s:c r="A69" s="18" t="str">
        <s:f>IF(AND('Registo'!A69="REGISTO",'Registo'!M69&lt;&gt;""),IF(SUMPRODUCT(--('Registo'!$M$9:M69='Registo'!M69),--('Registo'!$A$9:A69="REGISTO"))=1,'Registo'!M69,""),"")</s:f>
        <s:v/>
      </s:c>
      <s:c r="B69" s="19" t="str">
        <s:f>IF($A69="","",SUMPRODUCT(--('Registo'!$M$9:$M$209=$A69),--('Registo'!$A$9:$A$209="REGISTO"),--('Registo'!$R$9:$R$209="ha"),'Registo'!$Q$9:$Q$209))</s:f>
        <s:v/>
      </s:c>
      <s:c r="C69" s="19" t="str">
        <s:f>IF($A69="","",SUMPRODUCT(--('Registo'!$M$9:$M$209=$A69),--('Registo'!$A$9:$A$209="REGISTO"),--('Registo'!$R$9:$R$209="acre"),'Registo'!$Q$9:$Q$209))</s:f>
        <s:v/>
      </s:c>
      <s:c r="D69" s="19" t="str">
        <s:f>IF($A69="","",SUMPRODUCT(--('Registo'!$M$9:$M$209=$A69),--('Registo'!$A$9:$A$209="REGISTO"),--('Registo'!$R$9:$R$209="m²"),'Registo'!$Q$9:$Q$209))</s:f>
        <s:v/>
      </s:c>
      <s:c r="E69" s="20" t="str">
        <s:f>IF($A69="","",SUMPRODUCT(--('Registo'!$M$9:$M$209=$A69),--('Registo'!$A$9:$A$209="REGISTO"),--('Registo'!$Q$9:$Q$209=""))+SUMPRODUCT(--('Registo'!$M$9:$M$209=$A69),--('Registo'!$A$9:$A$209="REGISTO"),--('Registo'!$Q$9:$Q$209&lt;&gt;""),--('Registo'!$R$9:$R$209="")))</s:f>
        <s:v/>
      </s:c>
      <s:c r="F69" s="21" t="n"/>
      <s:c r="G69" s="18" t="str">
        <s:f>IF(AND('Registo'!A69="REGISTO",'Registo'!J69&lt;&gt;""),IF(SUMPRODUCT(--('Registo'!$J$9:J69='Registo'!J69),--('Registo'!$A$9:A69="REGISTO"))=1,'Registo'!J69,""),"")</s:f>
        <s:v/>
      </s:c>
      <s:c r="H69" s="19" t="str">
        <s:f>IF($G69="","",SUMPRODUCT(--('Registo'!$J$9:$J$209=$G69),--('Registo'!$A$9:$A$209="REGISTO"),--('Registo'!$R$9:$R$209="ha"),'Registo'!$Q$9:$Q$209))</s:f>
        <s:v/>
      </s:c>
      <s:c r="I69" s="19" t="str">
        <s:f>IF($G69="","",SUMPRODUCT(--('Registo'!$J$9:$J$209=$G69),--('Registo'!$A$9:$A$209="REGISTO"),--('Registo'!$R$9:$R$209="acre"),'Registo'!$Q$9:$Q$209))</s:f>
        <s:v/>
      </s:c>
      <s:c r="J69" s="19" t="str">
        <s:f>IF($G69="","",SUMPRODUCT(--('Registo'!$J$9:$J$209=$G69),--('Registo'!$A$9:$A$209="REGISTO"),--('Registo'!$R$9:$R$209="m²"),'Registo'!$Q$9:$Q$209))</s:f>
        <s:v/>
      </s:c>
      <s:c r="K69" s="20" t="str">
        <s:f>IF($G69="","",SUMPRODUCT(--('Registo'!$J$9:$J$209=$G69),--('Registo'!$A$9:$A$209="REGISTO"),--('Registo'!$Q$9:$Q$209=""))+SUMPRODUCT(--('Registo'!$J$9:$J$209=$G69),--('Registo'!$A$9:$A$209="REGISTO"),--('Registo'!$Q$9:$Q$209&lt;&gt;""),--('Registo'!$R$9:$R$209="")))</s:f>
        <s:v/>
      </s:c>
    </s:row>
    <s:row r="70" ht="25" customHeight="1">
      <s:c r="A70" s="18" t="str">
        <s:f>IF(AND('Registo'!A70="REGISTO",'Registo'!M70&lt;&gt;""),IF(SUMPRODUCT(--('Registo'!$M$9:M70='Registo'!M70),--('Registo'!$A$9:A70="REGISTO"))=1,'Registo'!M70,""),"")</s:f>
        <s:v/>
      </s:c>
      <s:c r="B70" s="19" t="str">
        <s:f>IF($A70="","",SUMPRODUCT(--('Registo'!$M$9:$M$209=$A70),--('Registo'!$A$9:$A$209="REGISTO"),--('Registo'!$R$9:$R$209="ha"),'Registo'!$Q$9:$Q$209))</s:f>
        <s:v/>
      </s:c>
      <s:c r="C70" s="19" t="str">
        <s:f>IF($A70="","",SUMPRODUCT(--('Registo'!$M$9:$M$209=$A70),--('Registo'!$A$9:$A$209="REGISTO"),--('Registo'!$R$9:$R$209="acre"),'Registo'!$Q$9:$Q$209))</s:f>
        <s:v/>
      </s:c>
      <s:c r="D70" s="19" t="str">
        <s:f>IF($A70="","",SUMPRODUCT(--('Registo'!$M$9:$M$209=$A70),--('Registo'!$A$9:$A$209="REGISTO"),--('Registo'!$R$9:$R$209="m²"),'Registo'!$Q$9:$Q$209))</s:f>
        <s:v/>
      </s:c>
      <s:c r="E70" s="20" t="str">
        <s:f>IF($A70="","",SUMPRODUCT(--('Registo'!$M$9:$M$209=$A70),--('Registo'!$A$9:$A$209="REGISTO"),--('Registo'!$Q$9:$Q$209=""))+SUMPRODUCT(--('Registo'!$M$9:$M$209=$A70),--('Registo'!$A$9:$A$209="REGISTO"),--('Registo'!$Q$9:$Q$209&lt;&gt;""),--('Registo'!$R$9:$R$209="")))</s:f>
        <s:v/>
      </s:c>
      <s:c r="F70" s="21" t="n"/>
      <s:c r="G70" s="18" t="str">
        <s:f>IF(AND('Registo'!A70="REGISTO",'Registo'!J70&lt;&gt;""),IF(SUMPRODUCT(--('Registo'!$J$9:J70='Registo'!J70),--('Registo'!$A$9:A70="REGISTO"))=1,'Registo'!J70,""),"")</s:f>
        <s:v/>
      </s:c>
      <s:c r="H70" s="19" t="str">
        <s:f>IF($G70="","",SUMPRODUCT(--('Registo'!$J$9:$J$209=$G70),--('Registo'!$A$9:$A$209="REGISTO"),--('Registo'!$R$9:$R$209="ha"),'Registo'!$Q$9:$Q$209))</s:f>
        <s:v/>
      </s:c>
      <s:c r="I70" s="19" t="str">
        <s:f>IF($G70="","",SUMPRODUCT(--('Registo'!$J$9:$J$209=$G70),--('Registo'!$A$9:$A$209="REGISTO"),--('Registo'!$R$9:$R$209="acre"),'Registo'!$Q$9:$Q$209))</s:f>
        <s:v/>
      </s:c>
      <s:c r="J70" s="19" t="str">
        <s:f>IF($G70="","",SUMPRODUCT(--('Registo'!$J$9:$J$209=$G70),--('Registo'!$A$9:$A$209="REGISTO"),--('Registo'!$R$9:$R$209="m²"),'Registo'!$Q$9:$Q$209))</s:f>
        <s:v/>
      </s:c>
      <s:c r="K70" s="20" t="str">
        <s:f>IF($G70="","",SUMPRODUCT(--('Registo'!$J$9:$J$209=$G70),--('Registo'!$A$9:$A$209="REGISTO"),--('Registo'!$Q$9:$Q$209=""))+SUMPRODUCT(--('Registo'!$J$9:$J$209=$G70),--('Registo'!$A$9:$A$209="REGISTO"),--('Registo'!$Q$9:$Q$209&lt;&gt;""),--('Registo'!$R$9:$R$209="")))</s:f>
        <s:v/>
      </s:c>
    </s:row>
    <s:row r="71" ht="25" customHeight="1">
      <s:c r="A71" s="18" t="str">
        <s:f>IF(AND('Registo'!A71="REGISTO",'Registo'!M71&lt;&gt;""),IF(SUMPRODUCT(--('Registo'!$M$9:M71='Registo'!M71),--('Registo'!$A$9:A71="REGISTO"))=1,'Registo'!M71,""),"")</s:f>
        <s:v/>
      </s:c>
      <s:c r="B71" s="19" t="str">
        <s:f>IF($A71="","",SUMPRODUCT(--('Registo'!$M$9:$M$209=$A71),--('Registo'!$A$9:$A$209="REGISTO"),--('Registo'!$R$9:$R$209="ha"),'Registo'!$Q$9:$Q$209))</s:f>
        <s:v/>
      </s:c>
      <s:c r="C71" s="19" t="str">
        <s:f>IF($A71="","",SUMPRODUCT(--('Registo'!$M$9:$M$209=$A71),--('Registo'!$A$9:$A$209="REGISTO"),--('Registo'!$R$9:$R$209="acre"),'Registo'!$Q$9:$Q$209))</s:f>
        <s:v/>
      </s:c>
      <s:c r="D71" s="19" t="str">
        <s:f>IF($A71="","",SUMPRODUCT(--('Registo'!$M$9:$M$209=$A71),--('Registo'!$A$9:$A$209="REGISTO"),--('Registo'!$R$9:$R$209="m²"),'Registo'!$Q$9:$Q$209))</s:f>
        <s:v/>
      </s:c>
      <s:c r="E71" s="20" t="str">
        <s:f>IF($A71="","",SUMPRODUCT(--('Registo'!$M$9:$M$209=$A71),--('Registo'!$A$9:$A$209="REGISTO"),--('Registo'!$Q$9:$Q$209=""))+SUMPRODUCT(--('Registo'!$M$9:$M$209=$A71),--('Registo'!$A$9:$A$209="REGISTO"),--('Registo'!$Q$9:$Q$209&lt;&gt;""),--('Registo'!$R$9:$R$209="")))</s:f>
        <s:v/>
      </s:c>
      <s:c r="F71" s="21" t="n"/>
      <s:c r="G71" s="18" t="str">
        <s:f>IF(AND('Registo'!A71="REGISTO",'Registo'!J71&lt;&gt;""),IF(SUMPRODUCT(--('Registo'!$J$9:J71='Registo'!J71),--('Registo'!$A$9:A71="REGISTO"))=1,'Registo'!J71,""),"")</s:f>
        <s:v/>
      </s:c>
      <s:c r="H71" s="19" t="str">
        <s:f>IF($G71="","",SUMPRODUCT(--('Registo'!$J$9:$J$209=$G71),--('Registo'!$A$9:$A$209="REGISTO"),--('Registo'!$R$9:$R$209="ha"),'Registo'!$Q$9:$Q$209))</s:f>
        <s:v/>
      </s:c>
      <s:c r="I71" s="19" t="str">
        <s:f>IF($G71="","",SUMPRODUCT(--('Registo'!$J$9:$J$209=$G71),--('Registo'!$A$9:$A$209="REGISTO"),--('Registo'!$R$9:$R$209="acre"),'Registo'!$Q$9:$Q$209))</s:f>
        <s:v/>
      </s:c>
      <s:c r="J71" s="19" t="str">
        <s:f>IF($G71="","",SUMPRODUCT(--('Registo'!$J$9:$J$209=$G71),--('Registo'!$A$9:$A$209="REGISTO"),--('Registo'!$R$9:$R$209="m²"),'Registo'!$Q$9:$Q$209))</s:f>
        <s:v/>
      </s:c>
      <s:c r="K71" s="20" t="str">
        <s:f>IF($G71="","",SUMPRODUCT(--('Registo'!$J$9:$J$209=$G71),--('Registo'!$A$9:$A$209="REGISTO"),--('Registo'!$Q$9:$Q$209=""))+SUMPRODUCT(--('Registo'!$J$9:$J$209=$G71),--('Registo'!$A$9:$A$209="REGISTO"),--('Registo'!$Q$9:$Q$209&lt;&gt;""),--('Registo'!$R$9:$R$209="")))</s:f>
        <s:v/>
      </s:c>
    </s:row>
    <s:row r="72" ht="25" customHeight="1">
      <s:c r="A72" s="18" t="str">
        <s:f>IF(AND('Registo'!A72="REGISTO",'Registo'!M72&lt;&gt;""),IF(SUMPRODUCT(--('Registo'!$M$9:M72='Registo'!M72),--('Registo'!$A$9:A72="REGISTO"))=1,'Registo'!M72,""),"")</s:f>
        <s:v/>
      </s:c>
      <s:c r="B72" s="19" t="str">
        <s:f>IF($A72="","",SUMPRODUCT(--('Registo'!$M$9:$M$209=$A72),--('Registo'!$A$9:$A$209="REGISTO"),--('Registo'!$R$9:$R$209="ha"),'Registo'!$Q$9:$Q$209))</s:f>
        <s:v/>
      </s:c>
      <s:c r="C72" s="19" t="str">
        <s:f>IF($A72="","",SUMPRODUCT(--('Registo'!$M$9:$M$209=$A72),--('Registo'!$A$9:$A$209="REGISTO"),--('Registo'!$R$9:$R$209="acre"),'Registo'!$Q$9:$Q$209))</s:f>
        <s:v/>
      </s:c>
      <s:c r="D72" s="19" t="str">
        <s:f>IF($A72="","",SUMPRODUCT(--('Registo'!$M$9:$M$209=$A72),--('Registo'!$A$9:$A$209="REGISTO"),--('Registo'!$R$9:$R$209="m²"),'Registo'!$Q$9:$Q$209))</s:f>
        <s:v/>
      </s:c>
      <s:c r="E72" s="20" t="str">
        <s:f>IF($A72="","",SUMPRODUCT(--('Registo'!$M$9:$M$209=$A72),--('Registo'!$A$9:$A$209="REGISTO"),--('Registo'!$Q$9:$Q$209=""))+SUMPRODUCT(--('Registo'!$M$9:$M$209=$A72),--('Registo'!$A$9:$A$209="REGISTO"),--('Registo'!$Q$9:$Q$209&lt;&gt;""),--('Registo'!$R$9:$R$209="")))</s:f>
        <s:v/>
      </s:c>
      <s:c r="F72" s="21" t="n"/>
      <s:c r="G72" s="18" t="str">
        <s:f>IF(AND('Registo'!A72="REGISTO",'Registo'!J72&lt;&gt;""),IF(SUMPRODUCT(--('Registo'!$J$9:J72='Registo'!J72),--('Registo'!$A$9:A72="REGISTO"))=1,'Registo'!J72,""),"")</s:f>
        <s:v/>
      </s:c>
      <s:c r="H72" s="19" t="str">
        <s:f>IF($G72="","",SUMPRODUCT(--('Registo'!$J$9:$J$209=$G72),--('Registo'!$A$9:$A$209="REGISTO"),--('Registo'!$R$9:$R$209="ha"),'Registo'!$Q$9:$Q$209))</s:f>
        <s:v/>
      </s:c>
      <s:c r="I72" s="19" t="str">
        <s:f>IF($G72="","",SUMPRODUCT(--('Registo'!$J$9:$J$209=$G72),--('Registo'!$A$9:$A$209="REGISTO"),--('Registo'!$R$9:$R$209="acre"),'Registo'!$Q$9:$Q$209))</s:f>
        <s:v/>
      </s:c>
      <s:c r="J72" s="19" t="str">
        <s:f>IF($G72="","",SUMPRODUCT(--('Registo'!$J$9:$J$209=$G72),--('Registo'!$A$9:$A$209="REGISTO"),--('Registo'!$R$9:$R$209="m²"),'Registo'!$Q$9:$Q$209))</s:f>
        <s:v/>
      </s:c>
      <s:c r="K72" s="20" t="str">
        <s:f>IF($G72="","",SUMPRODUCT(--('Registo'!$J$9:$J$209=$G72),--('Registo'!$A$9:$A$209="REGISTO"),--('Registo'!$Q$9:$Q$209=""))+SUMPRODUCT(--('Registo'!$J$9:$J$209=$G72),--('Registo'!$A$9:$A$209="REGISTO"),--('Registo'!$Q$9:$Q$209&lt;&gt;""),--('Registo'!$R$9:$R$209="")))</s:f>
        <s:v/>
      </s:c>
    </s:row>
    <s:row r="73" ht="25" customHeight="1">
      <s:c r="A73" s="18" t="str">
        <s:f>IF(AND('Registo'!A73="REGISTO",'Registo'!M73&lt;&gt;""),IF(SUMPRODUCT(--('Registo'!$M$9:M73='Registo'!M73),--('Registo'!$A$9:A73="REGISTO"))=1,'Registo'!M73,""),"")</s:f>
        <s:v/>
      </s:c>
      <s:c r="B73" s="19" t="str">
        <s:f>IF($A73="","",SUMPRODUCT(--('Registo'!$M$9:$M$209=$A73),--('Registo'!$A$9:$A$209="REGISTO"),--('Registo'!$R$9:$R$209="ha"),'Registo'!$Q$9:$Q$209))</s:f>
        <s:v/>
      </s:c>
      <s:c r="C73" s="19" t="str">
        <s:f>IF($A73="","",SUMPRODUCT(--('Registo'!$M$9:$M$209=$A73),--('Registo'!$A$9:$A$209="REGISTO"),--('Registo'!$R$9:$R$209="acre"),'Registo'!$Q$9:$Q$209))</s:f>
        <s:v/>
      </s:c>
      <s:c r="D73" s="19" t="str">
        <s:f>IF($A73="","",SUMPRODUCT(--('Registo'!$M$9:$M$209=$A73),--('Registo'!$A$9:$A$209="REGISTO"),--('Registo'!$R$9:$R$209="m²"),'Registo'!$Q$9:$Q$209))</s:f>
        <s:v/>
      </s:c>
      <s:c r="E73" s="20" t="str">
        <s:f>IF($A73="","",SUMPRODUCT(--('Registo'!$M$9:$M$209=$A73),--('Registo'!$A$9:$A$209="REGISTO"),--('Registo'!$Q$9:$Q$209=""))+SUMPRODUCT(--('Registo'!$M$9:$M$209=$A73),--('Registo'!$A$9:$A$209="REGISTO"),--('Registo'!$Q$9:$Q$209&lt;&gt;""),--('Registo'!$R$9:$R$209="")))</s:f>
        <s:v/>
      </s:c>
      <s:c r="F73" s="21" t="n"/>
      <s:c r="G73" s="18" t="str">
        <s:f>IF(AND('Registo'!A73="REGISTO",'Registo'!J73&lt;&gt;""),IF(SUMPRODUCT(--('Registo'!$J$9:J73='Registo'!J73),--('Registo'!$A$9:A73="REGISTO"))=1,'Registo'!J73,""),"")</s:f>
        <s:v/>
      </s:c>
      <s:c r="H73" s="19" t="str">
        <s:f>IF($G73="","",SUMPRODUCT(--('Registo'!$J$9:$J$209=$G73),--('Registo'!$A$9:$A$209="REGISTO"),--('Registo'!$R$9:$R$209="ha"),'Registo'!$Q$9:$Q$209))</s:f>
        <s:v/>
      </s:c>
      <s:c r="I73" s="19" t="str">
        <s:f>IF($G73="","",SUMPRODUCT(--('Registo'!$J$9:$J$209=$G73),--('Registo'!$A$9:$A$209="REGISTO"),--('Registo'!$R$9:$R$209="acre"),'Registo'!$Q$9:$Q$209))</s:f>
        <s:v/>
      </s:c>
      <s:c r="J73" s="19" t="str">
        <s:f>IF($G73="","",SUMPRODUCT(--('Registo'!$J$9:$J$209=$G73),--('Registo'!$A$9:$A$209="REGISTO"),--('Registo'!$R$9:$R$209="m²"),'Registo'!$Q$9:$Q$209))</s:f>
        <s:v/>
      </s:c>
      <s:c r="K73" s="20" t="str">
        <s:f>IF($G73="","",SUMPRODUCT(--('Registo'!$J$9:$J$209=$G73),--('Registo'!$A$9:$A$209="REGISTO"),--('Registo'!$Q$9:$Q$209=""))+SUMPRODUCT(--('Registo'!$J$9:$J$209=$G73),--('Registo'!$A$9:$A$209="REGISTO"),--('Registo'!$Q$9:$Q$209&lt;&gt;""),--('Registo'!$R$9:$R$209="")))</s:f>
        <s:v/>
      </s:c>
    </s:row>
    <s:row r="74" ht="25" customHeight="1">
      <s:c r="A74" s="18" t="str">
        <s:f>IF(AND('Registo'!A74="REGISTO",'Registo'!M74&lt;&gt;""),IF(SUMPRODUCT(--('Registo'!$M$9:M74='Registo'!M74),--('Registo'!$A$9:A74="REGISTO"))=1,'Registo'!M74,""),"")</s:f>
        <s:v/>
      </s:c>
      <s:c r="B74" s="19" t="str">
        <s:f>IF($A74="","",SUMPRODUCT(--('Registo'!$M$9:$M$209=$A74),--('Registo'!$A$9:$A$209="REGISTO"),--('Registo'!$R$9:$R$209="ha"),'Registo'!$Q$9:$Q$209))</s:f>
        <s:v/>
      </s:c>
      <s:c r="C74" s="19" t="str">
        <s:f>IF($A74="","",SUMPRODUCT(--('Registo'!$M$9:$M$209=$A74),--('Registo'!$A$9:$A$209="REGISTO"),--('Registo'!$R$9:$R$209="acre"),'Registo'!$Q$9:$Q$209))</s:f>
        <s:v/>
      </s:c>
      <s:c r="D74" s="19" t="str">
        <s:f>IF($A74="","",SUMPRODUCT(--('Registo'!$M$9:$M$209=$A74),--('Registo'!$A$9:$A$209="REGISTO"),--('Registo'!$R$9:$R$209="m²"),'Registo'!$Q$9:$Q$209))</s:f>
        <s:v/>
      </s:c>
      <s:c r="E74" s="20" t="str">
        <s:f>IF($A74="","",SUMPRODUCT(--('Registo'!$M$9:$M$209=$A74),--('Registo'!$A$9:$A$209="REGISTO"),--('Registo'!$Q$9:$Q$209=""))+SUMPRODUCT(--('Registo'!$M$9:$M$209=$A74),--('Registo'!$A$9:$A$209="REGISTO"),--('Registo'!$Q$9:$Q$209&lt;&gt;""),--('Registo'!$R$9:$R$209="")))</s:f>
        <s:v/>
      </s:c>
      <s:c r="F74" s="21" t="n"/>
      <s:c r="G74" s="18" t="str">
        <s:f>IF(AND('Registo'!A74="REGISTO",'Registo'!J74&lt;&gt;""),IF(SUMPRODUCT(--('Registo'!$J$9:J74='Registo'!J74),--('Registo'!$A$9:A74="REGISTO"))=1,'Registo'!J74,""),"")</s:f>
        <s:v/>
      </s:c>
      <s:c r="H74" s="19" t="str">
        <s:f>IF($G74="","",SUMPRODUCT(--('Registo'!$J$9:$J$209=$G74),--('Registo'!$A$9:$A$209="REGISTO"),--('Registo'!$R$9:$R$209="ha"),'Registo'!$Q$9:$Q$209))</s:f>
        <s:v/>
      </s:c>
      <s:c r="I74" s="19" t="str">
        <s:f>IF($G74="","",SUMPRODUCT(--('Registo'!$J$9:$J$209=$G74),--('Registo'!$A$9:$A$209="REGISTO"),--('Registo'!$R$9:$R$209="acre"),'Registo'!$Q$9:$Q$209))</s:f>
        <s:v/>
      </s:c>
      <s:c r="J74" s="19" t="str">
        <s:f>IF($G74="","",SUMPRODUCT(--('Registo'!$J$9:$J$209=$G74),--('Registo'!$A$9:$A$209="REGISTO"),--('Registo'!$R$9:$R$209="m²"),'Registo'!$Q$9:$Q$209))</s:f>
        <s:v/>
      </s:c>
      <s:c r="K74" s="20" t="str">
        <s:f>IF($G74="","",SUMPRODUCT(--('Registo'!$J$9:$J$209=$G74),--('Registo'!$A$9:$A$209="REGISTO"),--('Registo'!$Q$9:$Q$209=""))+SUMPRODUCT(--('Registo'!$J$9:$J$209=$G74),--('Registo'!$A$9:$A$209="REGISTO"),--('Registo'!$Q$9:$Q$209&lt;&gt;""),--('Registo'!$R$9:$R$209="")))</s:f>
        <s:v/>
      </s:c>
    </s:row>
    <s:row r="75" ht="25" customHeight="1">
      <s:c r="A75" s="18" t="str">
        <s:f>IF(AND('Registo'!A75="REGISTO",'Registo'!M75&lt;&gt;""),IF(SUMPRODUCT(--('Registo'!$M$9:M75='Registo'!M75),--('Registo'!$A$9:A75="REGISTO"))=1,'Registo'!M75,""),"")</s:f>
        <s:v/>
      </s:c>
      <s:c r="B75" s="19" t="str">
        <s:f>IF($A75="","",SUMPRODUCT(--('Registo'!$M$9:$M$209=$A75),--('Registo'!$A$9:$A$209="REGISTO"),--('Registo'!$R$9:$R$209="ha"),'Registo'!$Q$9:$Q$209))</s:f>
        <s:v/>
      </s:c>
      <s:c r="C75" s="19" t="str">
        <s:f>IF($A75="","",SUMPRODUCT(--('Registo'!$M$9:$M$209=$A75),--('Registo'!$A$9:$A$209="REGISTO"),--('Registo'!$R$9:$R$209="acre"),'Registo'!$Q$9:$Q$209))</s:f>
        <s:v/>
      </s:c>
      <s:c r="D75" s="19" t="str">
        <s:f>IF($A75="","",SUMPRODUCT(--('Registo'!$M$9:$M$209=$A75),--('Registo'!$A$9:$A$209="REGISTO"),--('Registo'!$R$9:$R$209="m²"),'Registo'!$Q$9:$Q$209))</s:f>
        <s:v/>
      </s:c>
      <s:c r="E75" s="20" t="str">
        <s:f>IF($A75="","",SUMPRODUCT(--('Registo'!$M$9:$M$209=$A75),--('Registo'!$A$9:$A$209="REGISTO"),--('Registo'!$Q$9:$Q$209=""))+SUMPRODUCT(--('Registo'!$M$9:$M$209=$A75),--('Registo'!$A$9:$A$209="REGISTO"),--('Registo'!$Q$9:$Q$209&lt;&gt;""),--('Registo'!$R$9:$R$209="")))</s:f>
        <s:v/>
      </s:c>
      <s:c r="F75" s="21" t="n"/>
      <s:c r="G75" s="18" t="str">
        <s:f>IF(AND('Registo'!A75="REGISTO",'Registo'!J75&lt;&gt;""),IF(SUMPRODUCT(--('Registo'!$J$9:J75='Registo'!J75),--('Registo'!$A$9:A75="REGISTO"))=1,'Registo'!J75,""),"")</s:f>
        <s:v/>
      </s:c>
      <s:c r="H75" s="19" t="str">
        <s:f>IF($G75="","",SUMPRODUCT(--('Registo'!$J$9:$J$209=$G75),--('Registo'!$A$9:$A$209="REGISTO"),--('Registo'!$R$9:$R$209="ha"),'Registo'!$Q$9:$Q$209))</s:f>
        <s:v/>
      </s:c>
      <s:c r="I75" s="19" t="str">
        <s:f>IF($G75="","",SUMPRODUCT(--('Registo'!$J$9:$J$209=$G75),--('Registo'!$A$9:$A$209="REGISTO"),--('Registo'!$R$9:$R$209="acre"),'Registo'!$Q$9:$Q$209))</s:f>
        <s:v/>
      </s:c>
      <s:c r="J75" s="19" t="str">
        <s:f>IF($G75="","",SUMPRODUCT(--('Registo'!$J$9:$J$209=$G75),--('Registo'!$A$9:$A$209="REGISTO"),--('Registo'!$R$9:$R$209="m²"),'Registo'!$Q$9:$Q$209))</s:f>
        <s:v/>
      </s:c>
      <s:c r="K75" s="20" t="str">
        <s:f>IF($G75="","",SUMPRODUCT(--('Registo'!$J$9:$J$209=$G75),--('Registo'!$A$9:$A$209="REGISTO"),--('Registo'!$Q$9:$Q$209=""))+SUMPRODUCT(--('Registo'!$J$9:$J$209=$G75),--('Registo'!$A$9:$A$209="REGISTO"),--('Registo'!$Q$9:$Q$209&lt;&gt;""),--('Registo'!$R$9:$R$209="")))</s:f>
        <s:v/>
      </s:c>
    </s:row>
    <s:row r="76" ht="25" customHeight="1">
      <s:c r="A76" s="18" t="str">
        <s:f>IF(AND('Registo'!A76="REGISTO",'Registo'!M76&lt;&gt;""),IF(SUMPRODUCT(--('Registo'!$M$9:M76='Registo'!M76),--('Registo'!$A$9:A76="REGISTO"))=1,'Registo'!M76,""),"")</s:f>
        <s:v/>
      </s:c>
      <s:c r="B76" s="19" t="str">
        <s:f>IF($A76="","",SUMPRODUCT(--('Registo'!$M$9:$M$209=$A76),--('Registo'!$A$9:$A$209="REGISTO"),--('Registo'!$R$9:$R$209="ha"),'Registo'!$Q$9:$Q$209))</s:f>
        <s:v/>
      </s:c>
      <s:c r="C76" s="19" t="str">
        <s:f>IF($A76="","",SUMPRODUCT(--('Registo'!$M$9:$M$209=$A76),--('Registo'!$A$9:$A$209="REGISTO"),--('Registo'!$R$9:$R$209="acre"),'Registo'!$Q$9:$Q$209))</s:f>
        <s:v/>
      </s:c>
      <s:c r="D76" s="19" t="str">
        <s:f>IF($A76="","",SUMPRODUCT(--('Registo'!$M$9:$M$209=$A76),--('Registo'!$A$9:$A$209="REGISTO"),--('Registo'!$R$9:$R$209="m²"),'Registo'!$Q$9:$Q$209))</s:f>
        <s:v/>
      </s:c>
      <s:c r="E76" s="20" t="str">
        <s:f>IF($A76="","",SUMPRODUCT(--('Registo'!$M$9:$M$209=$A76),--('Registo'!$A$9:$A$209="REGISTO"),--('Registo'!$Q$9:$Q$209=""))+SUMPRODUCT(--('Registo'!$M$9:$M$209=$A76),--('Registo'!$A$9:$A$209="REGISTO"),--('Registo'!$Q$9:$Q$209&lt;&gt;""),--('Registo'!$R$9:$R$209="")))</s:f>
        <s:v/>
      </s:c>
      <s:c r="F76" s="21" t="n"/>
      <s:c r="G76" s="18" t="str">
        <s:f>IF(AND('Registo'!A76="REGISTO",'Registo'!J76&lt;&gt;""),IF(SUMPRODUCT(--('Registo'!$J$9:J76='Registo'!J76),--('Registo'!$A$9:A76="REGISTO"))=1,'Registo'!J76,""),"")</s:f>
        <s:v/>
      </s:c>
      <s:c r="H76" s="19" t="str">
        <s:f>IF($G76="","",SUMPRODUCT(--('Registo'!$J$9:$J$209=$G76),--('Registo'!$A$9:$A$209="REGISTO"),--('Registo'!$R$9:$R$209="ha"),'Registo'!$Q$9:$Q$209))</s:f>
        <s:v/>
      </s:c>
      <s:c r="I76" s="19" t="str">
        <s:f>IF($G76="","",SUMPRODUCT(--('Registo'!$J$9:$J$209=$G76),--('Registo'!$A$9:$A$209="REGISTO"),--('Registo'!$R$9:$R$209="acre"),'Registo'!$Q$9:$Q$209))</s:f>
        <s:v/>
      </s:c>
      <s:c r="J76" s="19" t="str">
        <s:f>IF($G76="","",SUMPRODUCT(--('Registo'!$J$9:$J$209=$G76),--('Registo'!$A$9:$A$209="REGISTO"),--('Registo'!$R$9:$R$209="m²"),'Registo'!$Q$9:$Q$209))</s:f>
        <s:v/>
      </s:c>
      <s:c r="K76" s="20" t="str">
        <s:f>IF($G76="","",SUMPRODUCT(--('Registo'!$J$9:$J$209=$G76),--('Registo'!$A$9:$A$209="REGISTO"),--('Registo'!$Q$9:$Q$209=""))+SUMPRODUCT(--('Registo'!$J$9:$J$209=$G76),--('Registo'!$A$9:$A$209="REGISTO"),--('Registo'!$Q$9:$Q$209&lt;&gt;""),--('Registo'!$R$9:$R$209="")))</s:f>
        <s:v/>
      </s:c>
    </s:row>
    <s:row r="77" ht="25" customHeight="1">
      <s:c r="A77" s="18" t="str">
        <s:f>IF(AND('Registo'!A77="REGISTO",'Registo'!M77&lt;&gt;""),IF(SUMPRODUCT(--('Registo'!$M$9:M77='Registo'!M77),--('Registo'!$A$9:A77="REGISTO"))=1,'Registo'!M77,""),"")</s:f>
        <s:v/>
      </s:c>
      <s:c r="B77" s="19" t="str">
        <s:f>IF($A77="","",SUMPRODUCT(--('Registo'!$M$9:$M$209=$A77),--('Registo'!$A$9:$A$209="REGISTO"),--('Registo'!$R$9:$R$209="ha"),'Registo'!$Q$9:$Q$209))</s:f>
        <s:v/>
      </s:c>
      <s:c r="C77" s="19" t="str">
        <s:f>IF($A77="","",SUMPRODUCT(--('Registo'!$M$9:$M$209=$A77),--('Registo'!$A$9:$A$209="REGISTO"),--('Registo'!$R$9:$R$209="acre"),'Registo'!$Q$9:$Q$209))</s:f>
        <s:v/>
      </s:c>
      <s:c r="D77" s="19" t="str">
        <s:f>IF($A77="","",SUMPRODUCT(--('Registo'!$M$9:$M$209=$A77),--('Registo'!$A$9:$A$209="REGISTO"),--('Registo'!$R$9:$R$209="m²"),'Registo'!$Q$9:$Q$209))</s:f>
        <s:v/>
      </s:c>
      <s:c r="E77" s="20" t="str">
        <s:f>IF($A77="","",SUMPRODUCT(--('Registo'!$M$9:$M$209=$A77),--('Registo'!$A$9:$A$209="REGISTO"),--('Registo'!$Q$9:$Q$209=""))+SUMPRODUCT(--('Registo'!$M$9:$M$209=$A77),--('Registo'!$A$9:$A$209="REGISTO"),--('Registo'!$Q$9:$Q$209&lt;&gt;""),--('Registo'!$R$9:$R$209="")))</s:f>
        <s:v/>
      </s:c>
      <s:c r="F77" s="21" t="n"/>
      <s:c r="G77" s="18" t="str">
        <s:f>IF(AND('Registo'!A77="REGISTO",'Registo'!J77&lt;&gt;""),IF(SUMPRODUCT(--('Registo'!$J$9:J77='Registo'!J77),--('Registo'!$A$9:A77="REGISTO"))=1,'Registo'!J77,""),"")</s:f>
        <s:v/>
      </s:c>
      <s:c r="H77" s="19" t="str">
        <s:f>IF($G77="","",SUMPRODUCT(--('Registo'!$J$9:$J$209=$G77),--('Registo'!$A$9:$A$209="REGISTO"),--('Registo'!$R$9:$R$209="ha"),'Registo'!$Q$9:$Q$209))</s:f>
        <s:v/>
      </s:c>
      <s:c r="I77" s="19" t="str">
        <s:f>IF($G77="","",SUMPRODUCT(--('Registo'!$J$9:$J$209=$G77),--('Registo'!$A$9:$A$209="REGISTO"),--('Registo'!$R$9:$R$209="acre"),'Registo'!$Q$9:$Q$209))</s:f>
        <s:v/>
      </s:c>
      <s:c r="J77" s="19" t="str">
        <s:f>IF($G77="","",SUMPRODUCT(--('Registo'!$J$9:$J$209=$G77),--('Registo'!$A$9:$A$209="REGISTO"),--('Registo'!$R$9:$R$209="m²"),'Registo'!$Q$9:$Q$209))</s:f>
        <s:v/>
      </s:c>
      <s:c r="K77" s="20" t="str">
        <s:f>IF($G77="","",SUMPRODUCT(--('Registo'!$J$9:$J$209=$G77),--('Registo'!$A$9:$A$209="REGISTO"),--('Registo'!$Q$9:$Q$209=""))+SUMPRODUCT(--('Registo'!$J$9:$J$209=$G77),--('Registo'!$A$9:$A$209="REGISTO"),--('Registo'!$Q$9:$Q$209&lt;&gt;""),--('Registo'!$R$9:$R$209="")))</s:f>
        <s:v/>
      </s:c>
    </s:row>
    <s:row r="78" ht="25" customHeight="1">
      <s:c r="A78" s="18" t="str">
        <s:f>IF(AND('Registo'!A78="REGISTO",'Registo'!M78&lt;&gt;""),IF(SUMPRODUCT(--('Registo'!$M$9:M78='Registo'!M78),--('Registo'!$A$9:A78="REGISTO"))=1,'Registo'!M78,""),"")</s:f>
        <s:v/>
      </s:c>
      <s:c r="B78" s="19" t="str">
        <s:f>IF($A78="","",SUMPRODUCT(--('Registo'!$M$9:$M$209=$A78),--('Registo'!$A$9:$A$209="REGISTO"),--('Registo'!$R$9:$R$209="ha"),'Registo'!$Q$9:$Q$209))</s:f>
        <s:v/>
      </s:c>
      <s:c r="C78" s="19" t="str">
        <s:f>IF($A78="","",SUMPRODUCT(--('Registo'!$M$9:$M$209=$A78),--('Registo'!$A$9:$A$209="REGISTO"),--('Registo'!$R$9:$R$209="acre"),'Registo'!$Q$9:$Q$209))</s:f>
        <s:v/>
      </s:c>
      <s:c r="D78" s="19" t="str">
        <s:f>IF($A78="","",SUMPRODUCT(--('Registo'!$M$9:$M$209=$A78),--('Registo'!$A$9:$A$209="REGISTO"),--('Registo'!$R$9:$R$209="m²"),'Registo'!$Q$9:$Q$209))</s:f>
        <s:v/>
      </s:c>
      <s:c r="E78" s="20" t="str">
        <s:f>IF($A78="","",SUMPRODUCT(--('Registo'!$M$9:$M$209=$A78),--('Registo'!$A$9:$A$209="REGISTO"),--('Registo'!$Q$9:$Q$209=""))+SUMPRODUCT(--('Registo'!$M$9:$M$209=$A78),--('Registo'!$A$9:$A$209="REGISTO"),--('Registo'!$Q$9:$Q$209&lt;&gt;""),--('Registo'!$R$9:$R$209="")))</s:f>
        <s:v/>
      </s:c>
      <s:c r="F78" s="21" t="n"/>
      <s:c r="G78" s="18" t="str">
        <s:f>IF(AND('Registo'!A78="REGISTO",'Registo'!J78&lt;&gt;""),IF(SUMPRODUCT(--('Registo'!$J$9:J78='Registo'!J78),--('Registo'!$A$9:A78="REGISTO"))=1,'Registo'!J78,""),"")</s:f>
        <s:v/>
      </s:c>
      <s:c r="H78" s="19" t="str">
        <s:f>IF($G78="","",SUMPRODUCT(--('Registo'!$J$9:$J$209=$G78),--('Registo'!$A$9:$A$209="REGISTO"),--('Registo'!$R$9:$R$209="ha"),'Registo'!$Q$9:$Q$209))</s:f>
        <s:v/>
      </s:c>
      <s:c r="I78" s="19" t="str">
        <s:f>IF($G78="","",SUMPRODUCT(--('Registo'!$J$9:$J$209=$G78),--('Registo'!$A$9:$A$209="REGISTO"),--('Registo'!$R$9:$R$209="acre"),'Registo'!$Q$9:$Q$209))</s:f>
        <s:v/>
      </s:c>
      <s:c r="J78" s="19" t="str">
        <s:f>IF($G78="","",SUMPRODUCT(--('Registo'!$J$9:$J$209=$G78),--('Registo'!$A$9:$A$209="REGISTO"),--('Registo'!$R$9:$R$209="m²"),'Registo'!$Q$9:$Q$209))</s:f>
        <s:v/>
      </s:c>
      <s:c r="K78" s="20" t="str">
        <s:f>IF($G78="","",SUMPRODUCT(--('Registo'!$J$9:$J$209=$G78),--('Registo'!$A$9:$A$209="REGISTO"),--('Registo'!$Q$9:$Q$209=""))+SUMPRODUCT(--('Registo'!$J$9:$J$209=$G78),--('Registo'!$A$9:$A$209="REGISTO"),--('Registo'!$Q$9:$Q$209&lt;&gt;""),--('Registo'!$R$9:$R$209="")))</s:f>
        <s:v/>
      </s:c>
    </s:row>
    <s:row r="79" ht="25" customHeight="1">
      <s:c r="A79" s="18" t="str">
        <s:f>IF(AND('Registo'!A79="REGISTO",'Registo'!M79&lt;&gt;""),IF(SUMPRODUCT(--('Registo'!$M$9:M79='Registo'!M79),--('Registo'!$A$9:A79="REGISTO"))=1,'Registo'!M79,""),"")</s:f>
        <s:v/>
      </s:c>
      <s:c r="B79" s="19" t="str">
        <s:f>IF($A79="","",SUMPRODUCT(--('Registo'!$M$9:$M$209=$A79),--('Registo'!$A$9:$A$209="REGISTO"),--('Registo'!$R$9:$R$209="ha"),'Registo'!$Q$9:$Q$209))</s:f>
        <s:v/>
      </s:c>
      <s:c r="C79" s="19" t="str">
        <s:f>IF($A79="","",SUMPRODUCT(--('Registo'!$M$9:$M$209=$A79),--('Registo'!$A$9:$A$209="REGISTO"),--('Registo'!$R$9:$R$209="acre"),'Registo'!$Q$9:$Q$209))</s:f>
        <s:v/>
      </s:c>
      <s:c r="D79" s="19" t="str">
        <s:f>IF($A79="","",SUMPRODUCT(--('Registo'!$M$9:$M$209=$A79),--('Registo'!$A$9:$A$209="REGISTO"),--('Registo'!$R$9:$R$209="m²"),'Registo'!$Q$9:$Q$209))</s:f>
        <s:v/>
      </s:c>
      <s:c r="E79" s="20" t="str">
        <s:f>IF($A79="","",SUMPRODUCT(--('Registo'!$M$9:$M$209=$A79),--('Registo'!$A$9:$A$209="REGISTO"),--('Registo'!$Q$9:$Q$209=""))+SUMPRODUCT(--('Registo'!$M$9:$M$209=$A79),--('Registo'!$A$9:$A$209="REGISTO"),--('Registo'!$Q$9:$Q$209&lt;&gt;""),--('Registo'!$R$9:$R$209="")))</s:f>
        <s:v/>
      </s:c>
      <s:c r="F79" s="21" t="n"/>
      <s:c r="G79" s="18" t="str">
        <s:f>IF(AND('Registo'!A79="REGISTO",'Registo'!J79&lt;&gt;""),IF(SUMPRODUCT(--('Registo'!$J$9:J79='Registo'!J79),--('Registo'!$A$9:A79="REGISTO"))=1,'Registo'!J79,""),"")</s:f>
        <s:v/>
      </s:c>
      <s:c r="H79" s="19" t="str">
        <s:f>IF($G79="","",SUMPRODUCT(--('Registo'!$J$9:$J$209=$G79),--('Registo'!$A$9:$A$209="REGISTO"),--('Registo'!$R$9:$R$209="ha"),'Registo'!$Q$9:$Q$209))</s:f>
        <s:v/>
      </s:c>
      <s:c r="I79" s="19" t="str">
        <s:f>IF($G79="","",SUMPRODUCT(--('Registo'!$J$9:$J$209=$G79),--('Registo'!$A$9:$A$209="REGISTO"),--('Registo'!$R$9:$R$209="acre"),'Registo'!$Q$9:$Q$209))</s:f>
        <s:v/>
      </s:c>
      <s:c r="J79" s="19" t="str">
        <s:f>IF($G79="","",SUMPRODUCT(--('Registo'!$J$9:$J$209=$G79),--('Registo'!$A$9:$A$209="REGISTO"),--('Registo'!$R$9:$R$209="m²"),'Registo'!$Q$9:$Q$209))</s:f>
        <s:v/>
      </s:c>
      <s:c r="K79" s="20" t="str">
        <s:f>IF($G79="","",SUMPRODUCT(--('Registo'!$J$9:$J$209=$G79),--('Registo'!$A$9:$A$209="REGISTO"),--('Registo'!$Q$9:$Q$209=""))+SUMPRODUCT(--('Registo'!$J$9:$J$209=$G79),--('Registo'!$A$9:$A$209="REGISTO"),--('Registo'!$Q$9:$Q$209&lt;&gt;""),--('Registo'!$R$9:$R$209="")))</s:f>
        <s:v/>
      </s:c>
    </s:row>
    <s:row r="80" ht="25" customHeight="1">
      <s:c r="A80" s="18" t="str">
        <s:f>IF(AND('Registo'!A80="REGISTO",'Registo'!M80&lt;&gt;""),IF(SUMPRODUCT(--('Registo'!$M$9:M80='Registo'!M80),--('Registo'!$A$9:A80="REGISTO"))=1,'Registo'!M80,""),"")</s:f>
        <s:v/>
      </s:c>
      <s:c r="B80" s="19" t="str">
        <s:f>IF($A80="","",SUMPRODUCT(--('Registo'!$M$9:$M$209=$A80),--('Registo'!$A$9:$A$209="REGISTO"),--('Registo'!$R$9:$R$209="ha"),'Registo'!$Q$9:$Q$209))</s:f>
        <s:v/>
      </s:c>
      <s:c r="C80" s="19" t="str">
        <s:f>IF($A80="","",SUMPRODUCT(--('Registo'!$M$9:$M$209=$A80),--('Registo'!$A$9:$A$209="REGISTO"),--('Registo'!$R$9:$R$209="acre"),'Registo'!$Q$9:$Q$209))</s:f>
        <s:v/>
      </s:c>
      <s:c r="D80" s="19" t="str">
        <s:f>IF($A80="","",SUMPRODUCT(--('Registo'!$M$9:$M$209=$A80),--('Registo'!$A$9:$A$209="REGISTO"),--('Registo'!$R$9:$R$209="m²"),'Registo'!$Q$9:$Q$209))</s:f>
        <s:v/>
      </s:c>
      <s:c r="E80" s="20" t="str">
        <s:f>IF($A80="","",SUMPRODUCT(--('Registo'!$M$9:$M$209=$A80),--('Registo'!$A$9:$A$209="REGISTO"),--('Registo'!$Q$9:$Q$209=""))+SUMPRODUCT(--('Registo'!$M$9:$M$209=$A80),--('Registo'!$A$9:$A$209="REGISTO"),--('Registo'!$Q$9:$Q$209&lt;&gt;""),--('Registo'!$R$9:$R$209="")))</s:f>
        <s:v/>
      </s:c>
      <s:c r="F80" s="21" t="n"/>
      <s:c r="G80" s="18" t="str">
        <s:f>IF(AND('Registo'!A80="REGISTO",'Registo'!J80&lt;&gt;""),IF(SUMPRODUCT(--('Registo'!$J$9:J80='Registo'!J80),--('Registo'!$A$9:A80="REGISTO"))=1,'Registo'!J80,""),"")</s:f>
        <s:v/>
      </s:c>
      <s:c r="H80" s="19" t="str">
        <s:f>IF($G80="","",SUMPRODUCT(--('Registo'!$J$9:$J$209=$G80),--('Registo'!$A$9:$A$209="REGISTO"),--('Registo'!$R$9:$R$209="ha"),'Registo'!$Q$9:$Q$209))</s:f>
        <s:v/>
      </s:c>
      <s:c r="I80" s="19" t="str">
        <s:f>IF($G80="","",SUMPRODUCT(--('Registo'!$J$9:$J$209=$G80),--('Registo'!$A$9:$A$209="REGISTO"),--('Registo'!$R$9:$R$209="acre"),'Registo'!$Q$9:$Q$209))</s:f>
        <s:v/>
      </s:c>
      <s:c r="J80" s="19" t="str">
        <s:f>IF($G80="","",SUMPRODUCT(--('Registo'!$J$9:$J$209=$G80),--('Registo'!$A$9:$A$209="REGISTO"),--('Registo'!$R$9:$R$209="m²"),'Registo'!$Q$9:$Q$209))</s:f>
        <s:v/>
      </s:c>
      <s:c r="K80" s="20" t="str">
        <s:f>IF($G80="","",SUMPRODUCT(--('Registo'!$J$9:$J$209=$G80),--('Registo'!$A$9:$A$209="REGISTO"),--('Registo'!$Q$9:$Q$209=""))+SUMPRODUCT(--('Registo'!$J$9:$J$209=$G80),--('Registo'!$A$9:$A$209="REGISTO"),--('Registo'!$Q$9:$Q$209&lt;&gt;""),--('Registo'!$R$9:$R$209="")))</s:f>
        <s:v/>
      </s:c>
    </s:row>
    <s:row r="81" ht="25" customHeight="1">
      <s:c r="A81" s="18" t="str">
        <s:f>IF(AND('Registo'!A81="REGISTO",'Registo'!M81&lt;&gt;""),IF(SUMPRODUCT(--('Registo'!$M$9:M81='Registo'!M81),--('Registo'!$A$9:A81="REGISTO"))=1,'Registo'!M81,""),"")</s:f>
        <s:v/>
      </s:c>
      <s:c r="B81" s="19" t="str">
        <s:f>IF($A81="","",SUMPRODUCT(--('Registo'!$M$9:$M$209=$A81),--('Registo'!$A$9:$A$209="REGISTO"),--('Registo'!$R$9:$R$209="ha"),'Registo'!$Q$9:$Q$209))</s:f>
        <s:v/>
      </s:c>
      <s:c r="C81" s="19" t="str">
        <s:f>IF($A81="","",SUMPRODUCT(--('Registo'!$M$9:$M$209=$A81),--('Registo'!$A$9:$A$209="REGISTO"),--('Registo'!$R$9:$R$209="acre"),'Registo'!$Q$9:$Q$209))</s:f>
        <s:v/>
      </s:c>
      <s:c r="D81" s="19" t="str">
        <s:f>IF($A81="","",SUMPRODUCT(--('Registo'!$M$9:$M$209=$A81),--('Registo'!$A$9:$A$209="REGISTO"),--('Registo'!$R$9:$R$209="m²"),'Registo'!$Q$9:$Q$209))</s:f>
        <s:v/>
      </s:c>
      <s:c r="E81" s="20" t="str">
        <s:f>IF($A81="","",SUMPRODUCT(--('Registo'!$M$9:$M$209=$A81),--('Registo'!$A$9:$A$209="REGISTO"),--('Registo'!$Q$9:$Q$209=""))+SUMPRODUCT(--('Registo'!$M$9:$M$209=$A81),--('Registo'!$A$9:$A$209="REGISTO"),--('Registo'!$Q$9:$Q$209&lt;&gt;""),--('Registo'!$R$9:$R$209="")))</s:f>
        <s:v/>
      </s:c>
      <s:c r="F81" s="21" t="n"/>
      <s:c r="G81" s="18" t="str">
        <s:f>IF(AND('Registo'!A81="REGISTO",'Registo'!J81&lt;&gt;""),IF(SUMPRODUCT(--('Registo'!$J$9:J81='Registo'!J81),--('Registo'!$A$9:A81="REGISTO"))=1,'Registo'!J81,""),"")</s:f>
        <s:v/>
      </s:c>
      <s:c r="H81" s="19" t="str">
        <s:f>IF($G81="","",SUMPRODUCT(--('Registo'!$J$9:$J$209=$G81),--('Registo'!$A$9:$A$209="REGISTO"),--('Registo'!$R$9:$R$209="ha"),'Registo'!$Q$9:$Q$209))</s:f>
        <s:v/>
      </s:c>
      <s:c r="I81" s="19" t="str">
        <s:f>IF($G81="","",SUMPRODUCT(--('Registo'!$J$9:$J$209=$G81),--('Registo'!$A$9:$A$209="REGISTO"),--('Registo'!$R$9:$R$209="acre"),'Registo'!$Q$9:$Q$209))</s:f>
        <s:v/>
      </s:c>
      <s:c r="J81" s="19" t="str">
        <s:f>IF($G81="","",SUMPRODUCT(--('Registo'!$J$9:$J$209=$G81),--('Registo'!$A$9:$A$209="REGISTO"),--('Registo'!$R$9:$R$209="m²"),'Registo'!$Q$9:$Q$209))</s:f>
        <s:v/>
      </s:c>
      <s:c r="K81" s="20" t="str">
        <s:f>IF($G81="","",SUMPRODUCT(--('Registo'!$J$9:$J$209=$G81),--('Registo'!$A$9:$A$209="REGISTO"),--('Registo'!$Q$9:$Q$209=""))+SUMPRODUCT(--('Registo'!$J$9:$J$209=$G81),--('Registo'!$A$9:$A$209="REGISTO"),--('Registo'!$Q$9:$Q$209&lt;&gt;""),--('Registo'!$R$9:$R$209="")))</s:f>
        <s:v/>
      </s:c>
    </s:row>
    <s:row r="82" ht="25" customHeight="1">
      <s:c r="A82" s="18" t="str">
        <s:f>IF(AND('Registo'!A82="REGISTO",'Registo'!M82&lt;&gt;""),IF(SUMPRODUCT(--('Registo'!$M$9:M82='Registo'!M82),--('Registo'!$A$9:A82="REGISTO"))=1,'Registo'!M82,""),"")</s:f>
        <s:v/>
      </s:c>
      <s:c r="B82" s="19" t="str">
        <s:f>IF($A82="","",SUMPRODUCT(--('Registo'!$M$9:$M$209=$A82),--('Registo'!$A$9:$A$209="REGISTO"),--('Registo'!$R$9:$R$209="ha"),'Registo'!$Q$9:$Q$209))</s:f>
        <s:v/>
      </s:c>
      <s:c r="C82" s="19" t="str">
        <s:f>IF($A82="","",SUMPRODUCT(--('Registo'!$M$9:$M$209=$A82),--('Registo'!$A$9:$A$209="REGISTO"),--('Registo'!$R$9:$R$209="acre"),'Registo'!$Q$9:$Q$209))</s:f>
        <s:v/>
      </s:c>
      <s:c r="D82" s="19" t="str">
        <s:f>IF($A82="","",SUMPRODUCT(--('Registo'!$M$9:$M$209=$A82),--('Registo'!$A$9:$A$209="REGISTO"),--('Registo'!$R$9:$R$209="m²"),'Registo'!$Q$9:$Q$209))</s:f>
        <s:v/>
      </s:c>
      <s:c r="E82" s="20" t="str">
        <s:f>IF($A82="","",SUMPRODUCT(--('Registo'!$M$9:$M$209=$A82),--('Registo'!$A$9:$A$209="REGISTO"),--('Registo'!$Q$9:$Q$209=""))+SUMPRODUCT(--('Registo'!$M$9:$M$209=$A82),--('Registo'!$A$9:$A$209="REGISTO"),--('Registo'!$Q$9:$Q$209&lt;&gt;""),--('Registo'!$R$9:$R$209="")))</s:f>
        <s:v/>
      </s:c>
      <s:c r="F82" s="21" t="n"/>
      <s:c r="G82" s="18" t="str">
        <s:f>IF(AND('Registo'!A82="REGISTO",'Registo'!J82&lt;&gt;""),IF(SUMPRODUCT(--('Registo'!$J$9:J82='Registo'!J82),--('Registo'!$A$9:A82="REGISTO"))=1,'Registo'!J82,""),"")</s:f>
        <s:v/>
      </s:c>
      <s:c r="H82" s="19" t="str">
        <s:f>IF($G82="","",SUMPRODUCT(--('Registo'!$J$9:$J$209=$G82),--('Registo'!$A$9:$A$209="REGISTO"),--('Registo'!$R$9:$R$209="ha"),'Registo'!$Q$9:$Q$209))</s:f>
        <s:v/>
      </s:c>
      <s:c r="I82" s="19" t="str">
        <s:f>IF($G82="","",SUMPRODUCT(--('Registo'!$J$9:$J$209=$G82),--('Registo'!$A$9:$A$209="REGISTO"),--('Registo'!$R$9:$R$209="acre"),'Registo'!$Q$9:$Q$209))</s:f>
        <s:v/>
      </s:c>
      <s:c r="J82" s="19" t="str">
        <s:f>IF($G82="","",SUMPRODUCT(--('Registo'!$J$9:$J$209=$G82),--('Registo'!$A$9:$A$209="REGISTO"),--('Registo'!$R$9:$R$209="m²"),'Registo'!$Q$9:$Q$209))</s:f>
        <s:v/>
      </s:c>
      <s:c r="K82" s="20" t="str">
        <s:f>IF($G82="","",SUMPRODUCT(--('Registo'!$J$9:$J$209=$G82),--('Registo'!$A$9:$A$209="REGISTO"),--('Registo'!$Q$9:$Q$209=""))+SUMPRODUCT(--('Registo'!$J$9:$J$209=$G82),--('Registo'!$A$9:$A$209="REGISTO"),--('Registo'!$Q$9:$Q$209&lt;&gt;""),--('Registo'!$R$9:$R$209="")))</s:f>
        <s:v/>
      </s:c>
    </s:row>
    <s:row r="83" ht="25" customHeight="1">
      <s:c r="A83" s="18" t="str">
        <s:f>IF(AND('Registo'!A83="REGISTO",'Registo'!M83&lt;&gt;""),IF(SUMPRODUCT(--('Registo'!$M$9:M83='Registo'!M83),--('Registo'!$A$9:A83="REGISTO"))=1,'Registo'!M83,""),"")</s:f>
        <s:v/>
      </s:c>
      <s:c r="B83" s="19" t="str">
        <s:f>IF($A83="","",SUMPRODUCT(--('Registo'!$M$9:$M$209=$A83),--('Registo'!$A$9:$A$209="REGISTO"),--('Registo'!$R$9:$R$209="ha"),'Registo'!$Q$9:$Q$209))</s:f>
        <s:v/>
      </s:c>
      <s:c r="C83" s="19" t="str">
        <s:f>IF($A83="","",SUMPRODUCT(--('Registo'!$M$9:$M$209=$A83),--('Registo'!$A$9:$A$209="REGISTO"),--('Registo'!$R$9:$R$209="acre"),'Registo'!$Q$9:$Q$209))</s:f>
        <s:v/>
      </s:c>
      <s:c r="D83" s="19" t="str">
        <s:f>IF($A83="","",SUMPRODUCT(--('Registo'!$M$9:$M$209=$A83),--('Registo'!$A$9:$A$209="REGISTO"),--('Registo'!$R$9:$R$209="m²"),'Registo'!$Q$9:$Q$209))</s:f>
        <s:v/>
      </s:c>
      <s:c r="E83" s="20" t="str">
        <s:f>IF($A83="","",SUMPRODUCT(--('Registo'!$M$9:$M$209=$A83),--('Registo'!$A$9:$A$209="REGISTO"),--('Registo'!$Q$9:$Q$209=""))+SUMPRODUCT(--('Registo'!$M$9:$M$209=$A83),--('Registo'!$A$9:$A$209="REGISTO"),--('Registo'!$Q$9:$Q$209&lt;&gt;""),--('Registo'!$R$9:$R$209="")))</s:f>
        <s:v/>
      </s:c>
      <s:c r="F83" s="21" t="n"/>
      <s:c r="G83" s="18" t="str">
        <s:f>IF(AND('Registo'!A83="REGISTO",'Registo'!J83&lt;&gt;""),IF(SUMPRODUCT(--('Registo'!$J$9:J83='Registo'!J83),--('Registo'!$A$9:A83="REGISTO"))=1,'Registo'!J83,""),"")</s:f>
        <s:v/>
      </s:c>
      <s:c r="H83" s="19" t="str">
        <s:f>IF($G83="","",SUMPRODUCT(--('Registo'!$J$9:$J$209=$G83),--('Registo'!$A$9:$A$209="REGISTO"),--('Registo'!$R$9:$R$209="ha"),'Registo'!$Q$9:$Q$209))</s:f>
        <s:v/>
      </s:c>
      <s:c r="I83" s="19" t="str">
        <s:f>IF($G83="","",SUMPRODUCT(--('Registo'!$J$9:$J$209=$G83),--('Registo'!$A$9:$A$209="REGISTO"),--('Registo'!$R$9:$R$209="acre"),'Registo'!$Q$9:$Q$209))</s:f>
        <s:v/>
      </s:c>
      <s:c r="J83" s="19" t="str">
        <s:f>IF($G83="","",SUMPRODUCT(--('Registo'!$J$9:$J$209=$G83),--('Registo'!$A$9:$A$209="REGISTO"),--('Registo'!$R$9:$R$209="m²"),'Registo'!$Q$9:$Q$209))</s:f>
        <s:v/>
      </s:c>
      <s:c r="K83" s="20" t="str">
        <s:f>IF($G83="","",SUMPRODUCT(--('Registo'!$J$9:$J$209=$G83),--('Registo'!$A$9:$A$209="REGISTO"),--('Registo'!$Q$9:$Q$209=""))+SUMPRODUCT(--('Registo'!$J$9:$J$209=$G83),--('Registo'!$A$9:$A$209="REGISTO"),--('Registo'!$Q$9:$Q$209&lt;&gt;""),--('Registo'!$R$9:$R$209="")))</s:f>
        <s:v/>
      </s:c>
    </s:row>
    <s:row r="84" ht="25" customHeight="1">
      <s:c r="A84" s="18" t="str">
        <s:f>IF(AND('Registo'!A84="REGISTO",'Registo'!M84&lt;&gt;""),IF(SUMPRODUCT(--('Registo'!$M$9:M84='Registo'!M84),--('Registo'!$A$9:A84="REGISTO"))=1,'Registo'!M84,""),"")</s:f>
        <s:v/>
      </s:c>
      <s:c r="B84" s="19" t="str">
        <s:f>IF($A84="","",SUMPRODUCT(--('Registo'!$M$9:$M$209=$A84),--('Registo'!$A$9:$A$209="REGISTO"),--('Registo'!$R$9:$R$209="ha"),'Registo'!$Q$9:$Q$209))</s:f>
        <s:v/>
      </s:c>
      <s:c r="C84" s="19" t="str">
        <s:f>IF($A84="","",SUMPRODUCT(--('Registo'!$M$9:$M$209=$A84),--('Registo'!$A$9:$A$209="REGISTO"),--('Registo'!$R$9:$R$209="acre"),'Registo'!$Q$9:$Q$209))</s:f>
        <s:v/>
      </s:c>
      <s:c r="D84" s="19" t="str">
        <s:f>IF($A84="","",SUMPRODUCT(--('Registo'!$M$9:$M$209=$A84),--('Registo'!$A$9:$A$209="REGISTO"),--('Registo'!$R$9:$R$209="m²"),'Registo'!$Q$9:$Q$209))</s:f>
        <s:v/>
      </s:c>
      <s:c r="E84" s="20" t="str">
        <s:f>IF($A84="","",SUMPRODUCT(--('Registo'!$M$9:$M$209=$A84),--('Registo'!$A$9:$A$209="REGISTO"),--('Registo'!$Q$9:$Q$209=""))+SUMPRODUCT(--('Registo'!$M$9:$M$209=$A84),--('Registo'!$A$9:$A$209="REGISTO"),--('Registo'!$Q$9:$Q$209&lt;&gt;""),--('Registo'!$R$9:$R$209="")))</s:f>
        <s:v/>
      </s:c>
      <s:c r="F84" s="21" t="n"/>
      <s:c r="G84" s="18" t="str">
        <s:f>IF(AND('Registo'!A84="REGISTO",'Registo'!J84&lt;&gt;""),IF(SUMPRODUCT(--('Registo'!$J$9:J84='Registo'!J84),--('Registo'!$A$9:A84="REGISTO"))=1,'Registo'!J84,""),"")</s:f>
        <s:v/>
      </s:c>
      <s:c r="H84" s="19" t="str">
        <s:f>IF($G84="","",SUMPRODUCT(--('Registo'!$J$9:$J$209=$G84),--('Registo'!$A$9:$A$209="REGISTO"),--('Registo'!$R$9:$R$209="ha"),'Registo'!$Q$9:$Q$209))</s:f>
        <s:v/>
      </s:c>
      <s:c r="I84" s="19" t="str">
        <s:f>IF($G84="","",SUMPRODUCT(--('Registo'!$J$9:$J$209=$G84),--('Registo'!$A$9:$A$209="REGISTO"),--('Registo'!$R$9:$R$209="acre"),'Registo'!$Q$9:$Q$209))</s:f>
        <s:v/>
      </s:c>
      <s:c r="J84" s="19" t="str">
        <s:f>IF($G84="","",SUMPRODUCT(--('Registo'!$J$9:$J$209=$G84),--('Registo'!$A$9:$A$209="REGISTO"),--('Registo'!$R$9:$R$209="m²"),'Registo'!$Q$9:$Q$209))</s:f>
        <s:v/>
      </s:c>
      <s:c r="K84" s="20" t="str">
        <s:f>IF($G84="","",SUMPRODUCT(--('Registo'!$J$9:$J$209=$G84),--('Registo'!$A$9:$A$209="REGISTO"),--('Registo'!$Q$9:$Q$209=""))+SUMPRODUCT(--('Registo'!$J$9:$J$209=$G84),--('Registo'!$A$9:$A$209="REGISTO"),--('Registo'!$Q$9:$Q$209&lt;&gt;""),--('Registo'!$R$9:$R$209="")))</s:f>
        <s:v/>
      </s:c>
    </s:row>
    <s:row r="85" ht="25" customHeight="1">
      <s:c r="A85" s="18" t="str">
        <s:f>IF(AND('Registo'!A85="REGISTO",'Registo'!M85&lt;&gt;""),IF(SUMPRODUCT(--('Registo'!$M$9:M85='Registo'!M85),--('Registo'!$A$9:A85="REGISTO"))=1,'Registo'!M85,""),"")</s:f>
        <s:v/>
      </s:c>
      <s:c r="B85" s="19" t="str">
        <s:f>IF($A85="","",SUMPRODUCT(--('Registo'!$M$9:$M$209=$A85),--('Registo'!$A$9:$A$209="REGISTO"),--('Registo'!$R$9:$R$209="ha"),'Registo'!$Q$9:$Q$209))</s:f>
        <s:v/>
      </s:c>
      <s:c r="C85" s="19" t="str">
        <s:f>IF($A85="","",SUMPRODUCT(--('Registo'!$M$9:$M$209=$A85),--('Registo'!$A$9:$A$209="REGISTO"),--('Registo'!$R$9:$R$209="acre"),'Registo'!$Q$9:$Q$209))</s:f>
        <s:v/>
      </s:c>
      <s:c r="D85" s="19" t="str">
        <s:f>IF($A85="","",SUMPRODUCT(--('Registo'!$M$9:$M$209=$A85),--('Registo'!$A$9:$A$209="REGISTO"),--('Registo'!$R$9:$R$209="m²"),'Registo'!$Q$9:$Q$209))</s:f>
        <s:v/>
      </s:c>
      <s:c r="E85" s="20" t="str">
        <s:f>IF($A85="","",SUMPRODUCT(--('Registo'!$M$9:$M$209=$A85),--('Registo'!$A$9:$A$209="REGISTO"),--('Registo'!$Q$9:$Q$209=""))+SUMPRODUCT(--('Registo'!$M$9:$M$209=$A85),--('Registo'!$A$9:$A$209="REGISTO"),--('Registo'!$Q$9:$Q$209&lt;&gt;""),--('Registo'!$R$9:$R$209="")))</s:f>
        <s:v/>
      </s:c>
      <s:c r="F85" s="21" t="n"/>
      <s:c r="G85" s="18" t="str">
        <s:f>IF(AND('Registo'!A85="REGISTO",'Registo'!J85&lt;&gt;""),IF(SUMPRODUCT(--('Registo'!$J$9:J85='Registo'!J85),--('Registo'!$A$9:A85="REGISTO"))=1,'Registo'!J85,""),"")</s:f>
        <s:v/>
      </s:c>
      <s:c r="H85" s="19" t="str">
        <s:f>IF($G85="","",SUMPRODUCT(--('Registo'!$J$9:$J$209=$G85),--('Registo'!$A$9:$A$209="REGISTO"),--('Registo'!$R$9:$R$209="ha"),'Registo'!$Q$9:$Q$209))</s:f>
        <s:v/>
      </s:c>
      <s:c r="I85" s="19" t="str">
        <s:f>IF($G85="","",SUMPRODUCT(--('Registo'!$J$9:$J$209=$G85),--('Registo'!$A$9:$A$209="REGISTO"),--('Registo'!$R$9:$R$209="acre"),'Registo'!$Q$9:$Q$209))</s:f>
        <s:v/>
      </s:c>
      <s:c r="J85" s="19" t="str">
        <s:f>IF($G85="","",SUMPRODUCT(--('Registo'!$J$9:$J$209=$G85),--('Registo'!$A$9:$A$209="REGISTO"),--('Registo'!$R$9:$R$209="m²"),'Registo'!$Q$9:$Q$209))</s:f>
        <s:v/>
      </s:c>
      <s:c r="K85" s="20" t="str">
        <s:f>IF($G85="","",SUMPRODUCT(--('Registo'!$J$9:$J$209=$G85),--('Registo'!$A$9:$A$209="REGISTO"),--('Registo'!$Q$9:$Q$209=""))+SUMPRODUCT(--('Registo'!$J$9:$J$209=$G85),--('Registo'!$A$9:$A$209="REGISTO"),--('Registo'!$Q$9:$Q$209&lt;&gt;""),--('Registo'!$R$9:$R$209="")))</s:f>
        <s:v/>
      </s:c>
    </s:row>
    <s:row r="86" ht="25" customHeight="1">
      <s:c r="A86" s="18" t="str">
        <s:f>IF(AND('Registo'!A86="REGISTO",'Registo'!M86&lt;&gt;""),IF(SUMPRODUCT(--('Registo'!$M$9:M86='Registo'!M86),--('Registo'!$A$9:A86="REGISTO"))=1,'Registo'!M86,""),"")</s:f>
        <s:v/>
      </s:c>
      <s:c r="B86" s="19" t="str">
        <s:f>IF($A86="","",SUMPRODUCT(--('Registo'!$M$9:$M$209=$A86),--('Registo'!$A$9:$A$209="REGISTO"),--('Registo'!$R$9:$R$209="ha"),'Registo'!$Q$9:$Q$209))</s:f>
        <s:v/>
      </s:c>
      <s:c r="C86" s="19" t="str">
        <s:f>IF($A86="","",SUMPRODUCT(--('Registo'!$M$9:$M$209=$A86),--('Registo'!$A$9:$A$209="REGISTO"),--('Registo'!$R$9:$R$209="acre"),'Registo'!$Q$9:$Q$209))</s:f>
        <s:v/>
      </s:c>
      <s:c r="D86" s="19" t="str">
        <s:f>IF($A86="","",SUMPRODUCT(--('Registo'!$M$9:$M$209=$A86),--('Registo'!$A$9:$A$209="REGISTO"),--('Registo'!$R$9:$R$209="m²"),'Registo'!$Q$9:$Q$209))</s:f>
        <s:v/>
      </s:c>
      <s:c r="E86" s="20" t="str">
        <s:f>IF($A86="","",SUMPRODUCT(--('Registo'!$M$9:$M$209=$A86),--('Registo'!$A$9:$A$209="REGISTO"),--('Registo'!$Q$9:$Q$209=""))+SUMPRODUCT(--('Registo'!$M$9:$M$209=$A86),--('Registo'!$A$9:$A$209="REGISTO"),--('Registo'!$Q$9:$Q$209&lt;&gt;""),--('Registo'!$R$9:$R$209="")))</s:f>
        <s:v/>
      </s:c>
      <s:c r="F86" s="21" t="n"/>
      <s:c r="G86" s="18" t="str">
        <s:f>IF(AND('Registo'!A86="REGISTO",'Registo'!J86&lt;&gt;""),IF(SUMPRODUCT(--('Registo'!$J$9:J86='Registo'!J86),--('Registo'!$A$9:A86="REGISTO"))=1,'Registo'!J86,""),"")</s:f>
        <s:v/>
      </s:c>
      <s:c r="H86" s="19" t="str">
        <s:f>IF($G86="","",SUMPRODUCT(--('Registo'!$J$9:$J$209=$G86),--('Registo'!$A$9:$A$209="REGISTO"),--('Registo'!$R$9:$R$209="ha"),'Registo'!$Q$9:$Q$209))</s:f>
        <s:v/>
      </s:c>
      <s:c r="I86" s="19" t="str">
        <s:f>IF($G86="","",SUMPRODUCT(--('Registo'!$J$9:$J$209=$G86),--('Registo'!$A$9:$A$209="REGISTO"),--('Registo'!$R$9:$R$209="acre"),'Registo'!$Q$9:$Q$209))</s:f>
        <s:v/>
      </s:c>
      <s:c r="J86" s="19" t="str">
        <s:f>IF($G86="","",SUMPRODUCT(--('Registo'!$J$9:$J$209=$G86),--('Registo'!$A$9:$A$209="REGISTO"),--('Registo'!$R$9:$R$209="m²"),'Registo'!$Q$9:$Q$209))</s:f>
        <s:v/>
      </s:c>
      <s:c r="K86" s="20" t="str">
        <s:f>IF($G86="","",SUMPRODUCT(--('Registo'!$J$9:$J$209=$G86),--('Registo'!$A$9:$A$209="REGISTO"),--('Registo'!$Q$9:$Q$209=""))+SUMPRODUCT(--('Registo'!$J$9:$J$209=$G86),--('Registo'!$A$9:$A$209="REGISTO"),--('Registo'!$Q$9:$Q$209&lt;&gt;""),--('Registo'!$R$9:$R$209="")))</s:f>
        <s:v/>
      </s:c>
    </s:row>
    <s:row r="87" ht="25" customHeight="1">
      <s:c r="A87" s="18" t="str">
        <s:f>IF(AND('Registo'!A87="REGISTO",'Registo'!M87&lt;&gt;""),IF(SUMPRODUCT(--('Registo'!$M$9:M87='Registo'!M87),--('Registo'!$A$9:A87="REGISTO"))=1,'Registo'!M87,""),"")</s:f>
        <s:v/>
      </s:c>
      <s:c r="B87" s="19" t="str">
        <s:f>IF($A87="","",SUMPRODUCT(--('Registo'!$M$9:$M$209=$A87),--('Registo'!$A$9:$A$209="REGISTO"),--('Registo'!$R$9:$R$209="ha"),'Registo'!$Q$9:$Q$209))</s:f>
        <s:v/>
      </s:c>
      <s:c r="C87" s="19" t="str">
        <s:f>IF($A87="","",SUMPRODUCT(--('Registo'!$M$9:$M$209=$A87),--('Registo'!$A$9:$A$209="REGISTO"),--('Registo'!$R$9:$R$209="acre"),'Registo'!$Q$9:$Q$209))</s:f>
        <s:v/>
      </s:c>
      <s:c r="D87" s="19" t="str">
        <s:f>IF($A87="","",SUMPRODUCT(--('Registo'!$M$9:$M$209=$A87),--('Registo'!$A$9:$A$209="REGISTO"),--('Registo'!$R$9:$R$209="m²"),'Registo'!$Q$9:$Q$209))</s:f>
        <s:v/>
      </s:c>
      <s:c r="E87" s="20" t="str">
        <s:f>IF($A87="","",SUMPRODUCT(--('Registo'!$M$9:$M$209=$A87),--('Registo'!$A$9:$A$209="REGISTO"),--('Registo'!$Q$9:$Q$209=""))+SUMPRODUCT(--('Registo'!$M$9:$M$209=$A87),--('Registo'!$A$9:$A$209="REGISTO"),--('Registo'!$Q$9:$Q$209&lt;&gt;""),--('Registo'!$R$9:$R$209="")))</s:f>
        <s:v/>
      </s:c>
      <s:c r="F87" s="21" t="n"/>
      <s:c r="G87" s="18" t="str">
        <s:f>IF(AND('Registo'!A87="REGISTO",'Registo'!J87&lt;&gt;""),IF(SUMPRODUCT(--('Registo'!$J$9:J87='Registo'!J87),--('Registo'!$A$9:A87="REGISTO"))=1,'Registo'!J87,""),"")</s:f>
        <s:v/>
      </s:c>
      <s:c r="H87" s="19" t="str">
        <s:f>IF($G87="","",SUMPRODUCT(--('Registo'!$J$9:$J$209=$G87),--('Registo'!$A$9:$A$209="REGISTO"),--('Registo'!$R$9:$R$209="ha"),'Registo'!$Q$9:$Q$209))</s:f>
        <s:v/>
      </s:c>
      <s:c r="I87" s="19" t="str">
        <s:f>IF($G87="","",SUMPRODUCT(--('Registo'!$J$9:$J$209=$G87),--('Registo'!$A$9:$A$209="REGISTO"),--('Registo'!$R$9:$R$209="acre"),'Registo'!$Q$9:$Q$209))</s:f>
        <s:v/>
      </s:c>
      <s:c r="J87" s="19" t="str">
        <s:f>IF($G87="","",SUMPRODUCT(--('Registo'!$J$9:$J$209=$G87),--('Registo'!$A$9:$A$209="REGISTO"),--('Registo'!$R$9:$R$209="m²"),'Registo'!$Q$9:$Q$209))</s:f>
        <s:v/>
      </s:c>
      <s:c r="K87" s="20" t="str">
        <s:f>IF($G87="","",SUMPRODUCT(--('Registo'!$J$9:$J$209=$G87),--('Registo'!$A$9:$A$209="REGISTO"),--('Registo'!$Q$9:$Q$209=""))+SUMPRODUCT(--('Registo'!$J$9:$J$209=$G87),--('Registo'!$A$9:$A$209="REGISTO"),--('Registo'!$Q$9:$Q$209&lt;&gt;""),--('Registo'!$R$9:$R$209="")))</s:f>
        <s:v/>
      </s:c>
    </s:row>
    <s:row r="88" ht="25" customHeight="1">
      <s:c r="A88" s="18" t="str">
        <s:f>IF(AND('Registo'!A88="REGISTO",'Registo'!M88&lt;&gt;""),IF(SUMPRODUCT(--('Registo'!$M$9:M88='Registo'!M88),--('Registo'!$A$9:A88="REGISTO"))=1,'Registo'!M88,""),"")</s:f>
        <s:v/>
      </s:c>
      <s:c r="B88" s="19" t="str">
        <s:f>IF($A88="","",SUMPRODUCT(--('Registo'!$M$9:$M$209=$A88),--('Registo'!$A$9:$A$209="REGISTO"),--('Registo'!$R$9:$R$209="ha"),'Registo'!$Q$9:$Q$209))</s:f>
        <s:v/>
      </s:c>
      <s:c r="C88" s="19" t="str">
        <s:f>IF($A88="","",SUMPRODUCT(--('Registo'!$M$9:$M$209=$A88),--('Registo'!$A$9:$A$209="REGISTO"),--('Registo'!$R$9:$R$209="acre"),'Registo'!$Q$9:$Q$209))</s:f>
        <s:v/>
      </s:c>
      <s:c r="D88" s="19" t="str">
        <s:f>IF($A88="","",SUMPRODUCT(--('Registo'!$M$9:$M$209=$A88),--('Registo'!$A$9:$A$209="REGISTO"),--('Registo'!$R$9:$R$209="m²"),'Registo'!$Q$9:$Q$209))</s:f>
        <s:v/>
      </s:c>
      <s:c r="E88" s="20" t="str">
        <s:f>IF($A88="","",SUMPRODUCT(--('Registo'!$M$9:$M$209=$A88),--('Registo'!$A$9:$A$209="REGISTO"),--('Registo'!$Q$9:$Q$209=""))+SUMPRODUCT(--('Registo'!$M$9:$M$209=$A88),--('Registo'!$A$9:$A$209="REGISTO"),--('Registo'!$Q$9:$Q$209&lt;&gt;""),--('Registo'!$R$9:$R$209="")))</s:f>
        <s:v/>
      </s:c>
      <s:c r="F88" s="21" t="n"/>
      <s:c r="G88" s="18" t="str">
        <s:f>IF(AND('Registo'!A88="REGISTO",'Registo'!J88&lt;&gt;""),IF(SUMPRODUCT(--('Registo'!$J$9:J88='Registo'!J88),--('Registo'!$A$9:A88="REGISTO"))=1,'Registo'!J88,""),"")</s:f>
        <s:v/>
      </s:c>
      <s:c r="H88" s="19" t="str">
        <s:f>IF($G88="","",SUMPRODUCT(--('Registo'!$J$9:$J$209=$G88),--('Registo'!$A$9:$A$209="REGISTO"),--('Registo'!$R$9:$R$209="ha"),'Registo'!$Q$9:$Q$209))</s:f>
        <s:v/>
      </s:c>
      <s:c r="I88" s="19" t="str">
        <s:f>IF($G88="","",SUMPRODUCT(--('Registo'!$J$9:$J$209=$G88),--('Registo'!$A$9:$A$209="REGISTO"),--('Registo'!$R$9:$R$209="acre"),'Registo'!$Q$9:$Q$209))</s:f>
        <s:v/>
      </s:c>
      <s:c r="J88" s="19" t="str">
        <s:f>IF($G88="","",SUMPRODUCT(--('Registo'!$J$9:$J$209=$G88),--('Registo'!$A$9:$A$209="REGISTO"),--('Registo'!$R$9:$R$209="m²"),'Registo'!$Q$9:$Q$209))</s:f>
        <s:v/>
      </s:c>
      <s:c r="K88" s="20" t="str">
        <s:f>IF($G88="","",SUMPRODUCT(--('Registo'!$J$9:$J$209=$G88),--('Registo'!$A$9:$A$209="REGISTO"),--('Registo'!$Q$9:$Q$209=""))+SUMPRODUCT(--('Registo'!$J$9:$J$209=$G88),--('Registo'!$A$9:$A$209="REGISTO"),--('Registo'!$Q$9:$Q$209&lt;&gt;""),--('Registo'!$R$9:$R$209="")))</s:f>
        <s:v/>
      </s:c>
    </s:row>
    <s:row r="89" ht="25" customHeight="1">
      <s:c r="A89" s="18" t="str">
        <s:f>IF(AND('Registo'!A89="REGISTO",'Registo'!M89&lt;&gt;""),IF(SUMPRODUCT(--('Registo'!$M$9:M89='Registo'!M89),--('Registo'!$A$9:A89="REGISTO"))=1,'Registo'!M89,""),"")</s:f>
        <s:v/>
      </s:c>
      <s:c r="B89" s="19" t="str">
        <s:f>IF($A89="","",SUMPRODUCT(--('Registo'!$M$9:$M$209=$A89),--('Registo'!$A$9:$A$209="REGISTO"),--('Registo'!$R$9:$R$209="ha"),'Registo'!$Q$9:$Q$209))</s:f>
        <s:v/>
      </s:c>
      <s:c r="C89" s="19" t="str">
        <s:f>IF($A89="","",SUMPRODUCT(--('Registo'!$M$9:$M$209=$A89),--('Registo'!$A$9:$A$209="REGISTO"),--('Registo'!$R$9:$R$209="acre"),'Registo'!$Q$9:$Q$209))</s:f>
        <s:v/>
      </s:c>
      <s:c r="D89" s="19" t="str">
        <s:f>IF($A89="","",SUMPRODUCT(--('Registo'!$M$9:$M$209=$A89),--('Registo'!$A$9:$A$209="REGISTO"),--('Registo'!$R$9:$R$209="m²"),'Registo'!$Q$9:$Q$209))</s:f>
        <s:v/>
      </s:c>
      <s:c r="E89" s="20" t="str">
        <s:f>IF($A89="","",SUMPRODUCT(--('Registo'!$M$9:$M$209=$A89),--('Registo'!$A$9:$A$209="REGISTO"),--('Registo'!$Q$9:$Q$209=""))+SUMPRODUCT(--('Registo'!$M$9:$M$209=$A89),--('Registo'!$A$9:$A$209="REGISTO"),--('Registo'!$Q$9:$Q$209&lt;&gt;""),--('Registo'!$R$9:$R$209="")))</s:f>
        <s:v/>
      </s:c>
      <s:c r="F89" s="21" t="n"/>
      <s:c r="G89" s="18" t="str">
        <s:f>IF(AND('Registo'!A89="REGISTO",'Registo'!J89&lt;&gt;""),IF(SUMPRODUCT(--('Registo'!$J$9:J89='Registo'!J89),--('Registo'!$A$9:A89="REGISTO"))=1,'Registo'!J89,""),"")</s:f>
        <s:v/>
      </s:c>
      <s:c r="H89" s="19" t="str">
        <s:f>IF($G89="","",SUMPRODUCT(--('Registo'!$J$9:$J$209=$G89),--('Registo'!$A$9:$A$209="REGISTO"),--('Registo'!$R$9:$R$209="ha"),'Registo'!$Q$9:$Q$209))</s:f>
        <s:v/>
      </s:c>
      <s:c r="I89" s="19" t="str">
        <s:f>IF($G89="","",SUMPRODUCT(--('Registo'!$J$9:$J$209=$G89),--('Registo'!$A$9:$A$209="REGISTO"),--('Registo'!$R$9:$R$209="acre"),'Registo'!$Q$9:$Q$209))</s:f>
        <s:v/>
      </s:c>
      <s:c r="J89" s="19" t="str">
        <s:f>IF($G89="","",SUMPRODUCT(--('Registo'!$J$9:$J$209=$G89),--('Registo'!$A$9:$A$209="REGISTO"),--('Registo'!$R$9:$R$209="m²"),'Registo'!$Q$9:$Q$209))</s:f>
        <s:v/>
      </s:c>
      <s:c r="K89" s="20" t="str">
        <s:f>IF($G89="","",SUMPRODUCT(--('Registo'!$J$9:$J$209=$G89),--('Registo'!$A$9:$A$209="REGISTO"),--('Registo'!$Q$9:$Q$209=""))+SUMPRODUCT(--('Registo'!$J$9:$J$209=$G89),--('Registo'!$A$9:$A$209="REGISTO"),--('Registo'!$Q$9:$Q$209&lt;&gt;""),--('Registo'!$R$9:$R$209="")))</s:f>
        <s:v/>
      </s:c>
    </s:row>
    <s:row r="90" ht="25" customHeight="1">
      <s:c r="A90" s="18" t="str">
        <s:f>IF(AND('Registo'!A90="REGISTO",'Registo'!M90&lt;&gt;""),IF(SUMPRODUCT(--('Registo'!$M$9:M90='Registo'!M90),--('Registo'!$A$9:A90="REGISTO"))=1,'Registo'!M90,""),"")</s:f>
        <s:v/>
      </s:c>
      <s:c r="B90" s="19" t="str">
        <s:f>IF($A90="","",SUMPRODUCT(--('Registo'!$M$9:$M$209=$A90),--('Registo'!$A$9:$A$209="REGISTO"),--('Registo'!$R$9:$R$209="ha"),'Registo'!$Q$9:$Q$209))</s:f>
        <s:v/>
      </s:c>
      <s:c r="C90" s="19" t="str">
        <s:f>IF($A90="","",SUMPRODUCT(--('Registo'!$M$9:$M$209=$A90),--('Registo'!$A$9:$A$209="REGISTO"),--('Registo'!$R$9:$R$209="acre"),'Registo'!$Q$9:$Q$209))</s:f>
        <s:v/>
      </s:c>
      <s:c r="D90" s="19" t="str">
        <s:f>IF($A90="","",SUMPRODUCT(--('Registo'!$M$9:$M$209=$A90),--('Registo'!$A$9:$A$209="REGISTO"),--('Registo'!$R$9:$R$209="m²"),'Registo'!$Q$9:$Q$209))</s:f>
        <s:v/>
      </s:c>
      <s:c r="E90" s="20" t="str">
        <s:f>IF($A90="","",SUMPRODUCT(--('Registo'!$M$9:$M$209=$A90),--('Registo'!$A$9:$A$209="REGISTO"),--('Registo'!$Q$9:$Q$209=""))+SUMPRODUCT(--('Registo'!$M$9:$M$209=$A90),--('Registo'!$A$9:$A$209="REGISTO"),--('Registo'!$Q$9:$Q$209&lt;&gt;""),--('Registo'!$R$9:$R$209="")))</s:f>
        <s:v/>
      </s:c>
      <s:c r="F90" s="21" t="n"/>
      <s:c r="G90" s="18" t="str">
        <s:f>IF(AND('Registo'!A90="REGISTO",'Registo'!J90&lt;&gt;""),IF(SUMPRODUCT(--('Registo'!$J$9:J90='Registo'!J90),--('Registo'!$A$9:A90="REGISTO"))=1,'Registo'!J90,""),"")</s:f>
        <s:v/>
      </s:c>
      <s:c r="H90" s="19" t="str">
        <s:f>IF($G90="","",SUMPRODUCT(--('Registo'!$J$9:$J$209=$G90),--('Registo'!$A$9:$A$209="REGISTO"),--('Registo'!$R$9:$R$209="ha"),'Registo'!$Q$9:$Q$209))</s:f>
        <s:v/>
      </s:c>
      <s:c r="I90" s="19" t="str">
        <s:f>IF($G90="","",SUMPRODUCT(--('Registo'!$J$9:$J$209=$G90),--('Registo'!$A$9:$A$209="REGISTO"),--('Registo'!$R$9:$R$209="acre"),'Registo'!$Q$9:$Q$209))</s:f>
        <s:v/>
      </s:c>
      <s:c r="J90" s="19" t="str">
        <s:f>IF($G90="","",SUMPRODUCT(--('Registo'!$J$9:$J$209=$G90),--('Registo'!$A$9:$A$209="REGISTO"),--('Registo'!$R$9:$R$209="m²"),'Registo'!$Q$9:$Q$209))</s:f>
        <s:v/>
      </s:c>
      <s:c r="K90" s="20" t="str">
        <s:f>IF($G90="","",SUMPRODUCT(--('Registo'!$J$9:$J$209=$G90),--('Registo'!$A$9:$A$209="REGISTO"),--('Registo'!$Q$9:$Q$209=""))+SUMPRODUCT(--('Registo'!$J$9:$J$209=$G90),--('Registo'!$A$9:$A$209="REGISTO"),--('Registo'!$Q$9:$Q$209&lt;&gt;""),--('Registo'!$R$9:$R$209="")))</s:f>
        <s:v/>
      </s:c>
    </s:row>
    <s:row r="91" ht="25" customHeight="1">
      <s:c r="A91" s="18" t="str">
        <s:f>IF(AND('Registo'!A91="REGISTO",'Registo'!M91&lt;&gt;""),IF(SUMPRODUCT(--('Registo'!$M$9:M91='Registo'!M91),--('Registo'!$A$9:A91="REGISTO"))=1,'Registo'!M91,""),"")</s:f>
        <s:v/>
      </s:c>
      <s:c r="B91" s="19" t="str">
        <s:f>IF($A91="","",SUMPRODUCT(--('Registo'!$M$9:$M$209=$A91),--('Registo'!$A$9:$A$209="REGISTO"),--('Registo'!$R$9:$R$209="ha"),'Registo'!$Q$9:$Q$209))</s:f>
        <s:v/>
      </s:c>
      <s:c r="C91" s="19" t="str">
        <s:f>IF($A91="","",SUMPRODUCT(--('Registo'!$M$9:$M$209=$A91),--('Registo'!$A$9:$A$209="REGISTO"),--('Registo'!$R$9:$R$209="acre"),'Registo'!$Q$9:$Q$209))</s:f>
        <s:v/>
      </s:c>
      <s:c r="D91" s="19" t="str">
        <s:f>IF($A91="","",SUMPRODUCT(--('Registo'!$M$9:$M$209=$A91),--('Registo'!$A$9:$A$209="REGISTO"),--('Registo'!$R$9:$R$209="m²"),'Registo'!$Q$9:$Q$209))</s:f>
        <s:v/>
      </s:c>
      <s:c r="E91" s="20" t="str">
        <s:f>IF($A91="","",SUMPRODUCT(--('Registo'!$M$9:$M$209=$A91),--('Registo'!$A$9:$A$209="REGISTO"),--('Registo'!$Q$9:$Q$209=""))+SUMPRODUCT(--('Registo'!$M$9:$M$209=$A91),--('Registo'!$A$9:$A$209="REGISTO"),--('Registo'!$Q$9:$Q$209&lt;&gt;""),--('Registo'!$R$9:$R$209="")))</s:f>
        <s:v/>
      </s:c>
      <s:c r="F91" s="21" t="n"/>
      <s:c r="G91" s="18" t="str">
        <s:f>IF(AND('Registo'!A91="REGISTO",'Registo'!J91&lt;&gt;""),IF(SUMPRODUCT(--('Registo'!$J$9:J91='Registo'!J91),--('Registo'!$A$9:A91="REGISTO"))=1,'Registo'!J91,""),"")</s:f>
        <s:v/>
      </s:c>
      <s:c r="H91" s="19" t="str">
        <s:f>IF($G91="","",SUMPRODUCT(--('Registo'!$J$9:$J$209=$G91),--('Registo'!$A$9:$A$209="REGISTO"),--('Registo'!$R$9:$R$209="ha"),'Registo'!$Q$9:$Q$209))</s:f>
        <s:v/>
      </s:c>
      <s:c r="I91" s="19" t="str">
        <s:f>IF($G91="","",SUMPRODUCT(--('Registo'!$J$9:$J$209=$G91),--('Registo'!$A$9:$A$209="REGISTO"),--('Registo'!$R$9:$R$209="acre"),'Registo'!$Q$9:$Q$209))</s:f>
        <s:v/>
      </s:c>
      <s:c r="J91" s="19" t="str">
        <s:f>IF($G91="","",SUMPRODUCT(--('Registo'!$J$9:$J$209=$G91),--('Registo'!$A$9:$A$209="REGISTO"),--('Registo'!$R$9:$R$209="m²"),'Registo'!$Q$9:$Q$209))</s:f>
        <s:v/>
      </s:c>
      <s:c r="K91" s="20" t="str">
        <s:f>IF($G91="","",SUMPRODUCT(--('Registo'!$J$9:$J$209=$G91),--('Registo'!$A$9:$A$209="REGISTO"),--('Registo'!$Q$9:$Q$209=""))+SUMPRODUCT(--('Registo'!$J$9:$J$209=$G91),--('Registo'!$A$9:$A$209="REGISTO"),--('Registo'!$Q$9:$Q$209&lt;&gt;""),--('Registo'!$R$9:$R$209="")))</s:f>
        <s:v/>
      </s:c>
    </s:row>
    <s:row r="92" ht="25" customHeight="1">
      <s:c r="A92" s="18" t="str">
        <s:f>IF(AND('Registo'!A92="REGISTO",'Registo'!M92&lt;&gt;""),IF(SUMPRODUCT(--('Registo'!$M$9:M92='Registo'!M92),--('Registo'!$A$9:A92="REGISTO"))=1,'Registo'!M92,""),"")</s:f>
        <s:v/>
      </s:c>
      <s:c r="B92" s="19" t="str">
        <s:f>IF($A92="","",SUMPRODUCT(--('Registo'!$M$9:$M$209=$A92),--('Registo'!$A$9:$A$209="REGISTO"),--('Registo'!$R$9:$R$209="ha"),'Registo'!$Q$9:$Q$209))</s:f>
        <s:v/>
      </s:c>
      <s:c r="C92" s="19" t="str">
        <s:f>IF($A92="","",SUMPRODUCT(--('Registo'!$M$9:$M$209=$A92),--('Registo'!$A$9:$A$209="REGISTO"),--('Registo'!$R$9:$R$209="acre"),'Registo'!$Q$9:$Q$209))</s:f>
        <s:v/>
      </s:c>
      <s:c r="D92" s="19" t="str">
        <s:f>IF($A92="","",SUMPRODUCT(--('Registo'!$M$9:$M$209=$A92),--('Registo'!$A$9:$A$209="REGISTO"),--('Registo'!$R$9:$R$209="m²"),'Registo'!$Q$9:$Q$209))</s:f>
        <s:v/>
      </s:c>
      <s:c r="E92" s="20" t="str">
        <s:f>IF($A92="","",SUMPRODUCT(--('Registo'!$M$9:$M$209=$A92),--('Registo'!$A$9:$A$209="REGISTO"),--('Registo'!$Q$9:$Q$209=""))+SUMPRODUCT(--('Registo'!$M$9:$M$209=$A92),--('Registo'!$A$9:$A$209="REGISTO"),--('Registo'!$Q$9:$Q$209&lt;&gt;""),--('Registo'!$R$9:$R$209="")))</s:f>
        <s:v/>
      </s:c>
      <s:c r="F92" s="21" t="n"/>
      <s:c r="G92" s="18" t="str">
        <s:f>IF(AND('Registo'!A92="REGISTO",'Registo'!J92&lt;&gt;""),IF(SUMPRODUCT(--('Registo'!$J$9:J92='Registo'!J92),--('Registo'!$A$9:A92="REGISTO"))=1,'Registo'!J92,""),"")</s:f>
        <s:v/>
      </s:c>
      <s:c r="H92" s="19" t="str">
        <s:f>IF($G92="","",SUMPRODUCT(--('Registo'!$J$9:$J$209=$G92),--('Registo'!$A$9:$A$209="REGISTO"),--('Registo'!$R$9:$R$209="ha"),'Registo'!$Q$9:$Q$209))</s:f>
        <s:v/>
      </s:c>
      <s:c r="I92" s="19" t="str">
        <s:f>IF($G92="","",SUMPRODUCT(--('Registo'!$J$9:$J$209=$G92),--('Registo'!$A$9:$A$209="REGISTO"),--('Registo'!$R$9:$R$209="acre"),'Registo'!$Q$9:$Q$209))</s:f>
        <s:v/>
      </s:c>
      <s:c r="J92" s="19" t="str">
        <s:f>IF($G92="","",SUMPRODUCT(--('Registo'!$J$9:$J$209=$G92),--('Registo'!$A$9:$A$209="REGISTO"),--('Registo'!$R$9:$R$209="m²"),'Registo'!$Q$9:$Q$209))</s:f>
        <s:v/>
      </s:c>
      <s:c r="K92" s="20" t="str">
        <s:f>IF($G92="","",SUMPRODUCT(--('Registo'!$J$9:$J$209=$G92),--('Registo'!$A$9:$A$209="REGISTO"),--('Registo'!$Q$9:$Q$209=""))+SUMPRODUCT(--('Registo'!$J$9:$J$209=$G92),--('Registo'!$A$9:$A$209="REGISTO"),--('Registo'!$Q$9:$Q$209&lt;&gt;""),--('Registo'!$R$9:$R$209="")))</s:f>
        <s:v/>
      </s:c>
    </s:row>
    <s:row r="93" ht="25" customHeight="1">
      <s:c r="A93" s="18" t="str">
        <s:f>IF(AND('Registo'!A93="REGISTO",'Registo'!M93&lt;&gt;""),IF(SUMPRODUCT(--('Registo'!$M$9:M93='Registo'!M93),--('Registo'!$A$9:A93="REGISTO"))=1,'Registo'!M93,""),"")</s:f>
        <s:v/>
      </s:c>
      <s:c r="B93" s="19" t="str">
        <s:f>IF($A93="","",SUMPRODUCT(--('Registo'!$M$9:$M$209=$A93),--('Registo'!$A$9:$A$209="REGISTO"),--('Registo'!$R$9:$R$209="ha"),'Registo'!$Q$9:$Q$209))</s:f>
        <s:v/>
      </s:c>
      <s:c r="C93" s="19" t="str">
        <s:f>IF($A93="","",SUMPRODUCT(--('Registo'!$M$9:$M$209=$A93),--('Registo'!$A$9:$A$209="REGISTO"),--('Registo'!$R$9:$R$209="acre"),'Registo'!$Q$9:$Q$209))</s:f>
        <s:v/>
      </s:c>
      <s:c r="D93" s="19" t="str">
        <s:f>IF($A93="","",SUMPRODUCT(--('Registo'!$M$9:$M$209=$A93),--('Registo'!$A$9:$A$209="REGISTO"),--('Registo'!$R$9:$R$209="m²"),'Registo'!$Q$9:$Q$209))</s:f>
        <s:v/>
      </s:c>
      <s:c r="E93" s="20" t="str">
        <s:f>IF($A93="","",SUMPRODUCT(--('Registo'!$M$9:$M$209=$A93),--('Registo'!$A$9:$A$209="REGISTO"),--('Registo'!$Q$9:$Q$209=""))+SUMPRODUCT(--('Registo'!$M$9:$M$209=$A93),--('Registo'!$A$9:$A$209="REGISTO"),--('Registo'!$Q$9:$Q$209&lt;&gt;""),--('Registo'!$R$9:$R$209="")))</s:f>
        <s:v/>
      </s:c>
      <s:c r="F93" s="21" t="n"/>
      <s:c r="G93" s="18" t="str">
        <s:f>IF(AND('Registo'!A93="REGISTO",'Registo'!J93&lt;&gt;""),IF(SUMPRODUCT(--('Registo'!$J$9:J93='Registo'!J93),--('Registo'!$A$9:A93="REGISTO"))=1,'Registo'!J93,""),"")</s:f>
        <s:v/>
      </s:c>
      <s:c r="H93" s="19" t="str">
        <s:f>IF($G93="","",SUMPRODUCT(--('Registo'!$J$9:$J$209=$G93),--('Registo'!$A$9:$A$209="REGISTO"),--('Registo'!$R$9:$R$209="ha"),'Registo'!$Q$9:$Q$209))</s:f>
        <s:v/>
      </s:c>
      <s:c r="I93" s="19" t="str">
        <s:f>IF($G93="","",SUMPRODUCT(--('Registo'!$J$9:$J$209=$G93),--('Registo'!$A$9:$A$209="REGISTO"),--('Registo'!$R$9:$R$209="acre"),'Registo'!$Q$9:$Q$209))</s:f>
        <s:v/>
      </s:c>
      <s:c r="J93" s="19" t="str">
        <s:f>IF($G93="","",SUMPRODUCT(--('Registo'!$J$9:$J$209=$G93),--('Registo'!$A$9:$A$209="REGISTO"),--('Registo'!$R$9:$R$209="m²"),'Registo'!$Q$9:$Q$209))</s:f>
        <s:v/>
      </s:c>
      <s:c r="K93" s="20" t="str">
        <s:f>IF($G93="","",SUMPRODUCT(--('Registo'!$J$9:$J$209=$G93),--('Registo'!$A$9:$A$209="REGISTO"),--('Registo'!$Q$9:$Q$209=""))+SUMPRODUCT(--('Registo'!$J$9:$J$209=$G93),--('Registo'!$A$9:$A$209="REGISTO"),--('Registo'!$Q$9:$Q$209&lt;&gt;""),--('Registo'!$R$9:$R$209="")))</s:f>
        <s:v/>
      </s:c>
    </s:row>
    <s:row r="94" ht="25" customHeight="1">
      <s:c r="A94" s="18" t="str">
        <s:f>IF(AND('Registo'!A94="REGISTO",'Registo'!M94&lt;&gt;""),IF(SUMPRODUCT(--('Registo'!$M$9:M94='Registo'!M94),--('Registo'!$A$9:A94="REGISTO"))=1,'Registo'!M94,""),"")</s:f>
        <s:v/>
      </s:c>
      <s:c r="B94" s="19" t="str">
        <s:f>IF($A94="","",SUMPRODUCT(--('Registo'!$M$9:$M$209=$A94),--('Registo'!$A$9:$A$209="REGISTO"),--('Registo'!$R$9:$R$209="ha"),'Registo'!$Q$9:$Q$209))</s:f>
        <s:v/>
      </s:c>
      <s:c r="C94" s="19" t="str">
        <s:f>IF($A94="","",SUMPRODUCT(--('Registo'!$M$9:$M$209=$A94),--('Registo'!$A$9:$A$209="REGISTO"),--('Registo'!$R$9:$R$209="acre"),'Registo'!$Q$9:$Q$209))</s:f>
        <s:v/>
      </s:c>
      <s:c r="D94" s="19" t="str">
        <s:f>IF($A94="","",SUMPRODUCT(--('Registo'!$M$9:$M$209=$A94),--('Registo'!$A$9:$A$209="REGISTO"),--('Registo'!$R$9:$R$209="m²"),'Registo'!$Q$9:$Q$209))</s:f>
        <s:v/>
      </s:c>
      <s:c r="E94" s="20" t="str">
        <s:f>IF($A94="","",SUMPRODUCT(--('Registo'!$M$9:$M$209=$A94),--('Registo'!$A$9:$A$209="REGISTO"),--('Registo'!$Q$9:$Q$209=""))+SUMPRODUCT(--('Registo'!$M$9:$M$209=$A94),--('Registo'!$A$9:$A$209="REGISTO"),--('Registo'!$Q$9:$Q$209&lt;&gt;""),--('Registo'!$R$9:$R$209="")))</s:f>
        <s:v/>
      </s:c>
      <s:c r="F94" s="21" t="n"/>
      <s:c r="G94" s="18" t="str">
        <s:f>IF(AND('Registo'!A94="REGISTO",'Registo'!J94&lt;&gt;""),IF(SUMPRODUCT(--('Registo'!$J$9:J94='Registo'!J94),--('Registo'!$A$9:A94="REGISTO"))=1,'Registo'!J94,""),"")</s:f>
        <s:v/>
      </s:c>
      <s:c r="H94" s="19" t="str">
        <s:f>IF($G94="","",SUMPRODUCT(--('Registo'!$J$9:$J$209=$G94),--('Registo'!$A$9:$A$209="REGISTO"),--('Registo'!$R$9:$R$209="ha"),'Registo'!$Q$9:$Q$209))</s:f>
        <s:v/>
      </s:c>
      <s:c r="I94" s="19" t="str">
        <s:f>IF($G94="","",SUMPRODUCT(--('Registo'!$J$9:$J$209=$G94),--('Registo'!$A$9:$A$209="REGISTO"),--('Registo'!$R$9:$R$209="acre"),'Registo'!$Q$9:$Q$209))</s:f>
        <s:v/>
      </s:c>
      <s:c r="J94" s="19" t="str">
        <s:f>IF($G94="","",SUMPRODUCT(--('Registo'!$J$9:$J$209=$G94),--('Registo'!$A$9:$A$209="REGISTO"),--('Registo'!$R$9:$R$209="m²"),'Registo'!$Q$9:$Q$209))</s:f>
        <s:v/>
      </s:c>
      <s:c r="K94" s="20" t="str">
        <s:f>IF($G94="","",SUMPRODUCT(--('Registo'!$J$9:$J$209=$G94),--('Registo'!$A$9:$A$209="REGISTO"),--('Registo'!$Q$9:$Q$209=""))+SUMPRODUCT(--('Registo'!$J$9:$J$209=$G94),--('Registo'!$A$9:$A$209="REGISTO"),--('Registo'!$Q$9:$Q$209&lt;&gt;""),--('Registo'!$R$9:$R$209="")))</s:f>
        <s:v/>
      </s:c>
    </s:row>
    <s:row r="95" ht="25" customHeight="1">
      <s:c r="A95" s="18" t="str">
        <s:f>IF(AND('Registo'!A95="REGISTO",'Registo'!M95&lt;&gt;""),IF(SUMPRODUCT(--('Registo'!$M$9:M95='Registo'!M95),--('Registo'!$A$9:A95="REGISTO"))=1,'Registo'!M95,""),"")</s:f>
        <s:v/>
      </s:c>
      <s:c r="B95" s="19" t="str">
        <s:f>IF($A95="","",SUMPRODUCT(--('Registo'!$M$9:$M$209=$A95),--('Registo'!$A$9:$A$209="REGISTO"),--('Registo'!$R$9:$R$209="ha"),'Registo'!$Q$9:$Q$209))</s:f>
        <s:v/>
      </s:c>
      <s:c r="C95" s="19" t="str">
        <s:f>IF($A95="","",SUMPRODUCT(--('Registo'!$M$9:$M$209=$A95),--('Registo'!$A$9:$A$209="REGISTO"),--('Registo'!$R$9:$R$209="acre"),'Registo'!$Q$9:$Q$209))</s:f>
        <s:v/>
      </s:c>
      <s:c r="D95" s="19" t="str">
        <s:f>IF($A95="","",SUMPRODUCT(--('Registo'!$M$9:$M$209=$A95),--('Registo'!$A$9:$A$209="REGISTO"),--('Registo'!$R$9:$R$209="m²"),'Registo'!$Q$9:$Q$209))</s:f>
        <s:v/>
      </s:c>
      <s:c r="E95" s="20" t="str">
        <s:f>IF($A95="","",SUMPRODUCT(--('Registo'!$M$9:$M$209=$A95),--('Registo'!$A$9:$A$209="REGISTO"),--('Registo'!$Q$9:$Q$209=""))+SUMPRODUCT(--('Registo'!$M$9:$M$209=$A95),--('Registo'!$A$9:$A$209="REGISTO"),--('Registo'!$Q$9:$Q$209&lt;&gt;""),--('Registo'!$R$9:$R$209="")))</s:f>
        <s:v/>
      </s:c>
      <s:c r="F95" s="21" t="n"/>
      <s:c r="G95" s="18" t="str">
        <s:f>IF(AND('Registo'!A95="REGISTO",'Registo'!J95&lt;&gt;""),IF(SUMPRODUCT(--('Registo'!$J$9:J95='Registo'!J95),--('Registo'!$A$9:A95="REGISTO"))=1,'Registo'!J95,""),"")</s:f>
        <s:v/>
      </s:c>
      <s:c r="H95" s="19" t="str">
        <s:f>IF($G95="","",SUMPRODUCT(--('Registo'!$J$9:$J$209=$G95),--('Registo'!$A$9:$A$209="REGISTO"),--('Registo'!$R$9:$R$209="ha"),'Registo'!$Q$9:$Q$209))</s:f>
        <s:v/>
      </s:c>
      <s:c r="I95" s="19" t="str">
        <s:f>IF($G95="","",SUMPRODUCT(--('Registo'!$J$9:$J$209=$G95),--('Registo'!$A$9:$A$209="REGISTO"),--('Registo'!$R$9:$R$209="acre"),'Registo'!$Q$9:$Q$209))</s:f>
        <s:v/>
      </s:c>
      <s:c r="J95" s="19" t="str">
        <s:f>IF($G95="","",SUMPRODUCT(--('Registo'!$J$9:$J$209=$G95),--('Registo'!$A$9:$A$209="REGISTO"),--('Registo'!$R$9:$R$209="m²"),'Registo'!$Q$9:$Q$209))</s:f>
        <s:v/>
      </s:c>
      <s:c r="K95" s="20" t="str">
        <s:f>IF($G95="","",SUMPRODUCT(--('Registo'!$J$9:$J$209=$G95),--('Registo'!$A$9:$A$209="REGISTO"),--('Registo'!$Q$9:$Q$209=""))+SUMPRODUCT(--('Registo'!$J$9:$J$209=$G95),--('Registo'!$A$9:$A$209="REGISTO"),--('Registo'!$Q$9:$Q$209&lt;&gt;""),--('Registo'!$R$9:$R$209="")))</s:f>
        <s:v/>
      </s:c>
    </s:row>
    <s:row r="96" ht="25" customHeight="1">
      <s:c r="A96" s="18" t="str">
        <s:f>IF(AND('Registo'!A96="REGISTO",'Registo'!M96&lt;&gt;""),IF(SUMPRODUCT(--('Registo'!$M$9:M96='Registo'!M96),--('Registo'!$A$9:A96="REGISTO"))=1,'Registo'!M96,""),"")</s:f>
        <s:v/>
      </s:c>
      <s:c r="B96" s="19" t="str">
        <s:f>IF($A96="","",SUMPRODUCT(--('Registo'!$M$9:$M$209=$A96),--('Registo'!$A$9:$A$209="REGISTO"),--('Registo'!$R$9:$R$209="ha"),'Registo'!$Q$9:$Q$209))</s:f>
        <s:v/>
      </s:c>
      <s:c r="C96" s="19" t="str">
        <s:f>IF($A96="","",SUMPRODUCT(--('Registo'!$M$9:$M$209=$A96),--('Registo'!$A$9:$A$209="REGISTO"),--('Registo'!$R$9:$R$209="acre"),'Registo'!$Q$9:$Q$209))</s:f>
        <s:v/>
      </s:c>
      <s:c r="D96" s="19" t="str">
        <s:f>IF($A96="","",SUMPRODUCT(--('Registo'!$M$9:$M$209=$A96),--('Registo'!$A$9:$A$209="REGISTO"),--('Registo'!$R$9:$R$209="m²"),'Registo'!$Q$9:$Q$209))</s:f>
        <s:v/>
      </s:c>
      <s:c r="E96" s="20" t="str">
        <s:f>IF($A96="","",SUMPRODUCT(--('Registo'!$M$9:$M$209=$A96),--('Registo'!$A$9:$A$209="REGISTO"),--('Registo'!$Q$9:$Q$209=""))+SUMPRODUCT(--('Registo'!$M$9:$M$209=$A96),--('Registo'!$A$9:$A$209="REGISTO"),--('Registo'!$Q$9:$Q$209&lt;&gt;""),--('Registo'!$R$9:$R$209="")))</s:f>
        <s:v/>
      </s:c>
      <s:c r="F96" s="21" t="n"/>
      <s:c r="G96" s="18" t="str">
        <s:f>IF(AND('Registo'!A96="REGISTO",'Registo'!J96&lt;&gt;""),IF(SUMPRODUCT(--('Registo'!$J$9:J96='Registo'!J96),--('Registo'!$A$9:A96="REGISTO"))=1,'Registo'!J96,""),"")</s:f>
        <s:v/>
      </s:c>
      <s:c r="H96" s="19" t="str">
        <s:f>IF($G96="","",SUMPRODUCT(--('Registo'!$J$9:$J$209=$G96),--('Registo'!$A$9:$A$209="REGISTO"),--('Registo'!$R$9:$R$209="ha"),'Registo'!$Q$9:$Q$209))</s:f>
        <s:v/>
      </s:c>
      <s:c r="I96" s="19" t="str">
        <s:f>IF($G96="","",SUMPRODUCT(--('Registo'!$J$9:$J$209=$G96),--('Registo'!$A$9:$A$209="REGISTO"),--('Registo'!$R$9:$R$209="acre"),'Registo'!$Q$9:$Q$209))</s:f>
        <s:v/>
      </s:c>
      <s:c r="J96" s="19" t="str">
        <s:f>IF($G96="","",SUMPRODUCT(--('Registo'!$J$9:$J$209=$G96),--('Registo'!$A$9:$A$209="REGISTO"),--('Registo'!$R$9:$R$209="m²"),'Registo'!$Q$9:$Q$209))</s:f>
        <s:v/>
      </s:c>
      <s:c r="K96" s="20" t="str">
        <s:f>IF($G96="","",SUMPRODUCT(--('Registo'!$J$9:$J$209=$G96),--('Registo'!$A$9:$A$209="REGISTO"),--('Registo'!$Q$9:$Q$209=""))+SUMPRODUCT(--('Registo'!$J$9:$J$209=$G96),--('Registo'!$A$9:$A$209="REGISTO"),--('Registo'!$Q$9:$Q$209&lt;&gt;""),--('Registo'!$R$9:$R$209="")))</s:f>
        <s:v/>
      </s:c>
    </s:row>
    <s:row r="97" ht="25" customHeight="1">
      <s:c r="A97" s="18" t="str">
        <s:f>IF(AND('Registo'!A97="REGISTO",'Registo'!M97&lt;&gt;""),IF(SUMPRODUCT(--('Registo'!$M$9:M97='Registo'!M97),--('Registo'!$A$9:A97="REGISTO"))=1,'Registo'!M97,""),"")</s:f>
        <s:v/>
      </s:c>
      <s:c r="B97" s="19" t="str">
        <s:f>IF($A97="","",SUMPRODUCT(--('Registo'!$M$9:$M$209=$A97),--('Registo'!$A$9:$A$209="REGISTO"),--('Registo'!$R$9:$R$209="ha"),'Registo'!$Q$9:$Q$209))</s:f>
        <s:v/>
      </s:c>
      <s:c r="C97" s="19" t="str">
        <s:f>IF($A97="","",SUMPRODUCT(--('Registo'!$M$9:$M$209=$A97),--('Registo'!$A$9:$A$209="REGISTO"),--('Registo'!$R$9:$R$209="acre"),'Registo'!$Q$9:$Q$209))</s:f>
        <s:v/>
      </s:c>
      <s:c r="D97" s="19" t="str">
        <s:f>IF($A97="","",SUMPRODUCT(--('Registo'!$M$9:$M$209=$A97),--('Registo'!$A$9:$A$209="REGISTO"),--('Registo'!$R$9:$R$209="m²"),'Registo'!$Q$9:$Q$209))</s:f>
        <s:v/>
      </s:c>
      <s:c r="E97" s="20" t="str">
        <s:f>IF($A97="","",SUMPRODUCT(--('Registo'!$M$9:$M$209=$A97),--('Registo'!$A$9:$A$209="REGISTO"),--('Registo'!$Q$9:$Q$209=""))+SUMPRODUCT(--('Registo'!$M$9:$M$209=$A97),--('Registo'!$A$9:$A$209="REGISTO"),--('Registo'!$Q$9:$Q$209&lt;&gt;""),--('Registo'!$R$9:$R$209="")))</s:f>
        <s:v/>
      </s:c>
      <s:c r="F97" s="21" t="n"/>
      <s:c r="G97" s="18" t="str">
        <s:f>IF(AND('Registo'!A97="REGISTO",'Registo'!J97&lt;&gt;""),IF(SUMPRODUCT(--('Registo'!$J$9:J97='Registo'!J97),--('Registo'!$A$9:A97="REGISTO"))=1,'Registo'!J97,""),"")</s:f>
        <s:v/>
      </s:c>
      <s:c r="H97" s="19" t="str">
        <s:f>IF($G97="","",SUMPRODUCT(--('Registo'!$J$9:$J$209=$G97),--('Registo'!$A$9:$A$209="REGISTO"),--('Registo'!$R$9:$R$209="ha"),'Registo'!$Q$9:$Q$209))</s:f>
        <s:v/>
      </s:c>
      <s:c r="I97" s="19" t="str">
        <s:f>IF($G97="","",SUMPRODUCT(--('Registo'!$J$9:$J$209=$G97),--('Registo'!$A$9:$A$209="REGISTO"),--('Registo'!$R$9:$R$209="acre"),'Registo'!$Q$9:$Q$209))</s:f>
        <s:v/>
      </s:c>
      <s:c r="J97" s="19" t="str">
        <s:f>IF($G97="","",SUMPRODUCT(--('Registo'!$J$9:$J$209=$G97),--('Registo'!$A$9:$A$209="REGISTO"),--('Registo'!$R$9:$R$209="m²"),'Registo'!$Q$9:$Q$209))</s:f>
        <s:v/>
      </s:c>
      <s:c r="K97" s="20" t="str">
        <s:f>IF($G97="","",SUMPRODUCT(--('Registo'!$J$9:$J$209=$G97),--('Registo'!$A$9:$A$209="REGISTO"),--('Registo'!$Q$9:$Q$209=""))+SUMPRODUCT(--('Registo'!$J$9:$J$209=$G97),--('Registo'!$A$9:$A$209="REGISTO"),--('Registo'!$Q$9:$Q$209&lt;&gt;""),--('Registo'!$R$9:$R$209="")))</s:f>
        <s:v/>
      </s:c>
    </s:row>
    <s:row r="98" ht="25" customHeight="1">
      <s:c r="A98" s="18" t="str">
        <s:f>IF(AND('Registo'!A98="REGISTO",'Registo'!M98&lt;&gt;""),IF(SUMPRODUCT(--('Registo'!$M$9:M98='Registo'!M98),--('Registo'!$A$9:A98="REGISTO"))=1,'Registo'!M98,""),"")</s:f>
        <s:v/>
      </s:c>
      <s:c r="B98" s="19" t="str">
        <s:f>IF($A98="","",SUMPRODUCT(--('Registo'!$M$9:$M$209=$A98),--('Registo'!$A$9:$A$209="REGISTO"),--('Registo'!$R$9:$R$209="ha"),'Registo'!$Q$9:$Q$209))</s:f>
        <s:v/>
      </s:c>
      <s:c r="C98" s="19" t="str">
        <s:f>IF($A98="","",SUMPRODUCT(--('Registo'!$M$9:$M$209=$A98),--('Registo'!$A$9:$A$209="REGISTO"),--('Registo'!$R$9:$R$209="acre"),'Registo'!$Q$9:$Q$209))</s:f>
        <s:v/>
      </s:c>
      <s:c r="D98" s="19" t="str">
        <s:f>IF($A98="","",SUMPRODUCT(--('Registo'!$M$9:$M$209=$A98),--('Registo'!$A$9:$A$209="REGISTO"),--('Registo'!$R$9:$R$209="m²"),'Registo'!$Q$9:$Q$209))</s:f>
        <s:v/>
      </s:c>
      <s:c r="E98" s="20" t="str">
        <s:f>IF($A98="","",SUMPRODUCT(--('Registo'!$M$9:$M$209=$A98),--('Registo'!$A$9:$A$209="REGISTO"),--('Registo'!$Q$9:$Q$209=""))+SUMPRODUCT(--('Registo'!$M$9:$M$209=$A98),--('Registo'!$A$9:$A$209="REGISTO"),--('Registo'!$Q$9:$Q$209&lt;&gt;""),--('Registo'!$R$9:$R$209="")))</s:f>
        <s:v/>
      </s:c>
      <s:c r="F98" s="21" t="n"/>
      <s:c r="G98" s="18" t="str">
        <s:f>IF(AND('Registo'!A98="REGISTO",'Registo'!J98&lt;&gt;""),IF(SUMPRODUCT(--('Registo'!$J$9:J98='Registo'!J98),--('Registo'!$A$9:A98="REGISTO"))=1,'Registo'!J98,""),"")</s:f>
        <s:v/>
      </s:c>
      <s:c r="H98" s="19" t="str">
        <s:f>IF($G98="","",SUMPRODUCT(--('Registo'!$J$9:$J$209=$G98),--('Registo'!$A$9:$A$209="REGISTO"),--('Registo'!$R$9:$R$209="ha"),'Registo'!$Q$9:$Q$209))</s:f>
        <s:v/>
      </s:c>
      <s:c r="I98" s="19" t="str">
        <s:f>IF($G98="","",SUMPRODUCT(--('Registo'!$J$9:$J$209=$G98),--('Registo'!$A$9:$A$209="REGISTO"),--('Registo'!$R$9:$R$209="acre"),'Registo'!$Q$9:$Q$209))</s:f>
        <s:v/>
      </s:c>
      <s:c r="J98" s="19" t="str">
        <s:f>IF($G98="","",SUMPRODUCT(--('Registo'!$J$9:$J$209=$G98),--('Registo'!$A$9:$A$209="REGISTO"),--('Registo'!$R$9:$R$209="m²"),'Registo'!$Q$9:$Q$209))</s:f>
        <s:v/>
      </s:c>
      <s:c r="K98" s="20" t="str">
        <s:f>IF($G98="","",SUMPRODUCT(--('Registo'!$J$9:$J$209=$G98),--('Registo'!$A$9:$A$209="REGISTO"),--('Registo'!$Q$9:$Q$209=""))+SUMPRODUCT(--('Registo'!$J$9:$J$209=$G98),--('Registo'!$A$9:$A$209="REGISTO"),--('Registo'!$Q$9:$Q$209&lt;&gt;""),--('Registo'!$R$9:$R$209="")))</s:f>
        <s:v/>
      </s:c>
    </s:row>
    <s:row r="99" ht="25" customHeight="1">
      <s:c r="A99" s="18" t="str">
        <s:f>IF(AND('Registo'!A99="REGISTO",'Registo'!M99&lt;&gt;""),IF(SUMPRODUCT(--('Registo'!$M$9:M99='Registo'!M99),--('Registo'!$A$9:A99="REGISTO"))=1,'Registo'!M99,""),"")</s:f>
        <s:v/>
      </s:c>
      <s:c r="B99" s="19" t="str">
        <s:f>IF($A99="","",SUMPRODUCT(--('Registo'!$M$9:$M$209=$A99),--('Registo'!$A$9:$A$209="REGISTO"),--('Registo'!$R$9:$R$209="ha"),'Registo'!$Q$9:$Q$209))</s:f>
        <s:v/>
      </s:c>
      <s:c r="C99" s="19" t="str">
        <s:f>IF($A99="","",SUMPRODUCT(--('Registo'!$M$9:$M$209=$A99),--('Registo'!$A$9:$A$209="REGISTO"),--('Registo'!$R$9:$R$209="acre"),'Registo'!$Q$9:$Q$209))</s:f>
        <s:v/>
      </s:c>
      <s:c r="D99" s="19" t="str">
        <s:f>IF($A99="","",SUMPRODUCT(--('Registo'!$M$9:$M$209=$A99),--('Registo'!$A$9:$A$209="REGISTO"),--('Registo'!$R$9:$R$209="m²"),'Registo'!$Q$9:$Q$209))</s:f>
        <s:v/>
      </s:c>
      <s:c r="E99" s="20" t="str">
        <s:f>IF($A99="","",SUMPRODUCT(--('Registo'!$M$9:$M$209=$A99),--('Registo'!$A$9:$A$209="REGISTO"),--('Registo'!$Q$9:$Q$209=""))+SUMPRODUCT(--('Registo'!$M$9:$M$209=$A99),--('Registo'!$A$9:$A$209="REGISTO"),--('Registo'!$Q$9:$Q$209&lt;&gt;""),--('Registo'!$R$9:$R$209="")))</s:f>
        <s:v/>
      </s:c>
      <s:c r="F99" s="21" t="n"/>
      <s:c r="G99" s="18" t="str">
        <s:f>IF(AND('Registo'!A99="REGISTO",'Registo'!J99&lt;&gt;""),IF(SUMPRODUCT(--('Registo'!$J$9:J99='Registo'!J99),--('Registo'!$A$9:A99="REGISTO"))=1,'Registo'!J99,""),"")</s:f>
        <s:v/>
      </s:c>
      <s:c r="H99" s="19" t="str">
        <s:f>IF($G99="","",SUMPRODUCT(--('Registo'!$J$9:$J$209=$G99),--('Registo'!$A$9:$A$209="REGISTO"),--('Registo'!$R$9:$R$209="ha"),'Registo'!$Q$9:$Q$209))</s:f>
        <s:v/>
      </s:c>
      <s:c r="I99" s="19" t="str">
        <s:f>IF($G99="","",SUMPRODUCT(--('Registo'!$J$9:$J$209=$G99),--('Registo'!$A$9:$A$209="REGISTO"),--('Registo'!$R$9:$R$209="acre"),'Registo'!$Q$9:$Q$209))</s:f>
        <s:v/>
      </s:c>
      <s:c r="J99" s="19" t="str">
        <s:f>IF($G99="","",SUMPRODUCT(--('Registo'!$J$9:$J$209=$G99),--('Registo'!$A$9:$A$209="REGISTO"),--('Registo'!$R$9:$R$209="m²"),'Registo'!$Q$9:$Q$209))</s:f>
        <s:v/>
      </s:c>
      <s:c r="K99" s="20" t="str">
        <s:f>IF($G99="","",SUMPRODUCT(--('Registo'!$J$9:$J$209=$G99),--('Registo'!$A$9:$A$209="REGISTO"),--('Registo'!$Q$9:$Q$209=""))+SUMPRODUCT(--('Registo'!$J$9:$J$209=$G99),--('Registo'!$A$9:$A$209="REGISTO"),--('Registo'!$Q$9:$Q$209&lt;&gt;""),--('Registo'!$R$9:$R$209="")))</s:f>
        <s:v/>
      </s:c>
    </s:row>
    <s:row r="100" ht="25" customHeight="1">
      <s:c r="A100" s="18" t="str">
        <s:f>IF(AND('Registo'!A100="REGISTO",'Registo'!M100&lt;&gt;""),IF(SUMPRODUCT(--('Registo'!$M$9:M100='Registo'!M100),--('Registo'!$A$9:A100="REGISTO"))=1,'Registo'!M100,""),"")</s:f>
        <s:v/>
      </s:c>
      <s:c r="B100" s="19" t="str">
        <s:f>IF($A100="","",SUMPRODUCT(--('Registo'!$M$9:$M$209=$A100),--('Registo'!$A$9:$A$209="REGISTO"),--('Registo'!$R$9:$R$209="ha"),'Registo'!$Q$9:$Q$209))</s:f>
        <s:v/>
      </s:c>
      <s:c r="C100" s="19" t="str">
        <s:f>IF($A100="","",SUMPRODUCT(--('Registo'!$M$9:$M$209=$A100),--('Registo'!$A$9:$A$209="REGISTO"),--('Registo'!$R$9:$R$209="acre"),'Registo'!$Q$9:$Q$209))</s:f>
        <s:v/>
      </s:c>
      <s:c r="D100" s="19" t="str">
        <s:f>IF($A100="","",SUMPRODUCT(--('Registo'!$M$9:$M$209=$A100),--('Registo'!$A$9:$A$209="REGISTO"),--('Registo'!$R$9:$R$209="m²"),'Registo'!$Q$9:$Q$209))</s:f>
        <s:v/>
      </s:c>
      <s:c r="E100" s="20" t="str">
        <s:f>IF($A100="","",SUMPRODUCT(--('Registo'!$M$9:$M$209=$A100),--('Registo'!$A$9:$A$209="REGISTO"),--('Registo'!$Q$9:$Q$209=""))+SUMPRODUCT(--('Registo'!$M$9:$M$209=$A100),--('Registo'!$A$9:$A$209="REGISTO"),--('Registo'!$Q$9:$Q$209&lt;&gt;""),--('Registo'!$R$9:$R$209="")))</s:f>
        <s:v/>
      </s:c>
      <s:c r="F100" s="21" t="n"/>
      <s:c r="G100" s="18" t="str">
        <s:f>IF(AND('Registo'!A100="REGISTO",'Registo'!J100&lt;&gt;""),IF(SUMPRODUCT(--('Registo'!$J$9:J100='Registo'!J100),--('Registo'!$A$9:A100="REGISTO"))=1,'Registo'!J100,""),"")</s:f>
        <s:v/>
      </s:c>
      <s:c r="H100" s="19" t="str">
        <s:f>IF($G100="","",SUMPRODUCT(--('Registo'!$J$9:$J$209=$G100),--('Registo'!$A$9:$A$209="REGISTO"),--('Registo'!$R$9:$R$209="ha"),'Registo'!$Q$9:$Q$209))</s:f>
        <s:v/>
      </s:c>
      <s:c r="I100" s="19" t="str">
        <s:f>IF($G100="","",SUMPRODUCT(--('Registo'!$J$9:$J$209=$G100),--('Registo'!$A$9:$A$209="REGISTO"),--('Registo'!$R$9:$R$209="acre"),'Registo'!$Q$9:$Q$209))</s:f>
        <s:v/>
      </s:c>
      <s:c r="J100" s="19" t="str">
        <s:f>IF($G100="","",SUMPRODUCT(--('Registo'!$J$9:$J$209=$G100),--('Registo'!$A$9:$A$209="REGISTO"),--('Registo'!$R$9:$R$209="m²"),'Registo'!$Q$9:$Q$209))</s:f>
        <s:v/>
      </s:c>
      <s:c r="K100" s="20" t="str">
        <s:f>IF($G100="","",SUMPRODUCT(--('Registo'!$J$9:$J$209=$G100),--('Registo'!$A$9:$A$209="REGISTO"),--('Registo'!$Q$9:$Q$209=""))+SUMPRODUCT(--('Registo'!$J$9:$J$209=$G100),--('Registo'!$A$9:$A$209="REGISTO"),--('Registo'!$Q$9:$Q$209&lt;&gt;""),--('Registo'!$R$9:$R$209="")))</s:f>
        <s:v/>
      </s:c>
    </s:row>
    <s:row r="101" ht="25" customHeight="1">
      <s:c r="A101" s="18" t="str">
        <s:f>IF(AND('Registo'!A101="REGISTO",'Registo'!M101&lt;&gt;""),IF(SUMPRODUCT(--('Registo'!$M$9:M101='Registo'!M101),--('Registo'!$A$9:A101="REGISTO"))=1,'Registo'!M101,""),"")</s:f>
        <s:v/>
      </s:c>
      <s:c r="B101" s="19" t="str">
        <s:f>IF($A101="","",SUMPRODUCT(--('Registo'!$M$9:$M$209=$A101),--('Registo'!$A$9:$A$209="REGISTO"),--('Registo'!$R$9:$R$209="ha"),'Registo'!$Q$9:$Q$209))</s:f>
        <s:v/>
      </s:c>
      <s:c r="C101" s="19" t="str">
        <s:f>IF($A101="","",SUMPRODUCT(--('Registo'!$M$9:$M$209=$A101),--('Registo'!$A$9:$A$209="REGISTO"),--('Registo'!$R$9:$R$209="acre"),'Registo'!$Q$9:$Q$209))</s:f>
        <s:v/>
      </s:c>
      <s:c r="D101" s="19" t="str">
        <s:f>IF($A101="","",SUMPRODUCT(--('Registo'!$M$9:$M$209=$A101),--('Registo'!$A$9:$A$209="REGISTO"),--('Registo'!$R$9:$R$209="m²"),'Registo'!$Q$9:$Q$209))</s:f>
        <s:v/>
      </s:c>
      <s:c r="E101" s="20" t="str">
        <s:f>IF($A101="","",SUMPRODUCT(--('Registo'!$M$9:$M$209=$A101),--('Registo'!$A$9:$A$209="REGISTO"),--('Registo'!$Q$9:$Q$209=""))+SUMPRODUCT(--('Registo'!$M$9:$M$209=$A101),--('Registo'!$A$9:$A$209="REGISTO"),--('Registo'!$Q$9:$Q$209&lt;&gt;""),--('Registo'!$R$9:$R$209="")))</s:f>
        <s:v/>
      </s:c>
      <s:c r="F101" s="21" t="n"/>
      <s:c r="G101" s="18" t="str">
        <s:f>IF(AND('Registo'!A101="REGISTO",'Registo'!J101&lt;&gt;""),IF(SUMPRODUCT(--('Registo'!$J$9:J101='Registo'!J101),--('Registo'!$A$9:A101="REGISTO"))=1,'Registo'!J101,""),"")</s:f>
        <s:v/>
      </s:c>
      <s:c r="H101" s="19" t="str">
        <s:f>IF($G101="","",SUMPRODUCT(--('Registo'!$J$9:$J$209=$G101),--('Registo'!$A$9:$A$209="REGISTO"),--('Registo'!$R$9:$R$209="ha"),'Registo'!$Q$9:$Q$209))</s:f>
        <s:v/>
      </s:c>
      <s:c r="I101" s="19" t="str">
        <s:f>IF($G101="","",SUMPRODUCT(--('Registo'!$J$9:$J$209=$G101),--('Registo'!$A$9:$A$209="REGISTO"),--('Registo'!$R$9:$R$209="acre"),'Registo'!$Q$9:$Q$209))</s:f>
        <s:v/>
      </s:c>
      <s:c r="J101" s="19" t="str">
        <s:f>IF($G101="","",SUMPRODUCT(--('Registo'!$J$9:$J$209=$G101),--('Registo'!$A$9:$A$209="REGISTO"),--('Registo'!$R$9:$R$209="m²"),'Registo'!$Q$9:$Q$209))</s:f>
        <s:v/>
      </s:c>
      <s:c r="K101" s="20" t="str">
        <s:f>IF($G101="","",SUMPRODUCT(--('Registo'!$J$9:$J$209=$G101),--('Registo'!$A$9:$A$209="REGISTO"),--('Registo'!$Q$9:$Q$209=""))+SUMPRODUCT(--('Registo'!$J$9:$J$209=$G101),--('Registo'!$A$9:$A$209="REGISTO"),--('Registo'!$Q$9:$Q$209&lt;&gt;""),--('Registo'!$R$9:$R$209="")))</s:f>
        <s:v/>
      </s:c>
    </s:row>
    <s:row r="102" ht="25" customHeight="1">
      <s:c r="A102" s="18" t="str">
        <s:f>IF(AND('Registo'!A102="REGISTO",'Registo'!M102&lt;&gt;""),IF(SUMPRODUCT(--('Registo'!$M$9:M102='Registo'!M102),--('Registo'!$A$9:A102="REGISTO"))=1,'Registo'!M102,""),"")</s:f>
        <s:v/>
      </s:c>
      <s:c r="B102" s="19" t="str">
        <s:f>IF($A102="","",SUMPRODUCT(--('Registo'!$M$9:$M$209=$A102),--('Registo'!$A$9:$A$209="REGISTO"),--('Registo'!$R$9:$R$209="ha"),'Registo'!$Q$9:$Q$209))</s:f>
        <s:v/>
      </s:c>
      <s:c r="C102" s="19" t="str">
        <s:f>IF($A102="","",SUMPRODUCT(--('Registo'!$M$9:$M$209=$A102),--('Registo'!$A$9:$A$209="REGISTO"),--('Registo'!$R$9:$R$209="acre"),'Registo'!$Q$9:$Q$209))</s:f>
        <s:v/>
      </s:c>
      <s:c r="D102" s="19" t="str">
        <s:f>IF($A102="","",SUMPRODUCT(--('Registo'!$M$9:$M$209=$A102),--('Registo'!$A$9:$A$209="REGISTO"),--('Registo'!$R$9:$R$209="m²"),'Registo'!$Q$9:$Q$209))</s:f>
        <s:v/>
      </s:c>
      <s:c r="E102" s="20" t="str">
        <s:f>IF($A102="","",SUMPRODUCT(--('Registo'!$M$9:$M$209=$A102),--('Registo'!$A$9:$A$209="REGISTO"),--('Registo'!$Q$9:$Q$209=""))+SUMPRODUCT(--('Registo'!$M$9:$M$209=$A102),--('Registo'!$A$9:$A$209="REGISTO"),--('Registo'!$Q$9:$Q$209&lt;&gt;""),--('Registo'!$R$9:$R$209="")))</s:f>
        <s:v/>
      </s:c>
      <s:c r="F102" s="21" t="n"/>
      <s:c r="G102" s="18" t="str">
        <s:f>IF(AND('Registo'!A102="REGISTO",'Registo'!J102&lt;&gt;""),IF(SUMPRODUCT(--('Registo'!$J$9:J102='Registo'!J102),--('Registo'!$A$9:A102="REGISTO"))=1,'Registo'!J102,""),"")</s:f>
        <s:v/>
      </s:c>
      <s:c r="H102" s="19" t="str">
        <s:f>IF($G102="","",SUMPRODUCT(--('Registo'!$J$9:$J$209=$G102),--('Registo'!$A$9:$A$209="REGISTO"),--('Registo'!$R$9:$R$209="ha"),'Registo'!$Q$9:$Q$209))</s:f>
        <s:v/>
      </s:c>
      <s:c r="I102" s="19" t="str">
        <s:f>IF($G102="","",SUMPRODUCT(--('Registo'!$J$9:$J$209=$G102),--('Registo'!$A$9:$A$209="REGISTO"),--('Registo'!$R$9:$R$209="acre"),'Registo'!$Q$9:$Q$209))</s:f>
        <s:v/>
      </s:c>
      <s:c r="J102" s="19" t="str">
        <s:f>IF($G102="","",SUMPRODUCT(--('Registo'!$J$9:$J$209=$G102),--('Registo'!$A$9:$A$209="REGISTO"),--('Registo'!$R$9:$R$209="m²"),'Registo'!$Q$9:$Q$209))</s:f>
        <s:v/>
      </s:c>
      <s:c r="K102" s="20" t="str">
        <s:f>IF($G102="","",SUMPRODUCT(--('Registo'!$J$9:$J$209=$G102),--('Registo'!$A$9:$A$209="REGISTO"),--('Registo'!$Q$9:$Q$209=""))+SUMPRODUCT(--('Registo'!$J$9:$J$209=$G102),--('Registo'!$A$9:$A$209="REGISTO"),--('Registo'!$Q$9:$Q$209&lt;&gt;""),--('Registo'!$R$9:$R$209="")))</s:f>
        <s:v/>
      </s:c>
    </s:row>
    <s:row r="103" ht="25" customHeight="1">
      <s:c r="A103" s="18" t="str">
        <s:f>IF(AND('Registo'!A103="REGISTO",'Registo'!M103&lt;&gt;""),IF(SUMPRODUCT(--('Registo'!$M$9:M103='Registo'!M103),--('Registo'!$A$9:A103="REGISTO"))=1,'Registo'!M103,""),"")</s:f>
        <s:v/>
      </s:c>
      <s:c r="B103" s="19" t="str">
        <s:f>IF($A103="","",SUMPRODUCT(--('Registo'!$M$9:$M$209=$A103),--('Registo'!$A$9:$A$209="REGISTO"),--('Registo'!$R$9:$R$209="ha"),'Registo'!$Q$9:$Q$209))</s:f>
        <s:v/>
      </s:c>
      <s:c r="C103" s="19" t="str">
        <s:f>IF($A103="","",SUMPRODUCT(--('Registo'!$M$9:$M$209=$A103),--('Registo'!$A$9:$A$209="REGISTO"),--('Registo'!$R$9:$R$209="acre"),'Registo'!$Q$9:$Q$209))</s:f>
        <s:v/>
      </s:c>
      <s:c r="D103" s="19" t="str">
        <s:f>IF($A103="","",SUMPRODUCT(--('Registo'!$M$9:$M$209=$A103),--('Registo'!$A$9:$A$209="REGISTO"),--('Registo'!$R$9:$R$209="m²"),'Registo'!$Q$9:$Q$209))</s:f>
        <s:v/>
      </s:c>
      <s:c r="E103" s="20" t="str">
        <s:f>IF($A103="","",SUMPRODUCT(--('Registo'!$M$9:$M$209=$A103),--('Registo'!$A$9:$A$209="REGISTO"),--('Registo'!$Q$9:$Q$209=""))+SUMPRODUCT(--('Registo'!$M$9:$M$209=$A103),--('Registo'!$A$9:$A$209="REGISTO"),--('Registo'!$Q$9:$Q$209&lt;&gt;""),--('Registo'!$R$9:$R$209="")))</s:f>
        <s:v/>
      </s:c>
      <s:c r="F103" s="21" t="n"/>
      <s:c r="G103" s="18" t="str">
        <s:f>IF(AND('Registo'!A103="REGISTO",'Registo'!J103&lt;&gt;""),IF(SUMPRODUCT(--('Registo'!$J$9:J103='Registo'!J103),--('Registo'!$A$9:A103="REGISTO"))=1,'Registo'!J103,""),"")</s:f>
        <s:v/>
      </s:c>
      <s:c r="H103" s="19" t="str">
        <s:f>IF($G103="","",SUMPRODUCT(--('Registo'!$J$9:$J$209=$G103),--('Registo'!$A$9:$A$209="REGISTO"),--('Registo'!$R$9:$R$209="ha"),'Registo'!$Q$9:$Q$209))</s:f>
        <s:v/>
      </s:c>
      <s:c r="I103" s="19" t="str">
        <s:f>IF($G103="","",SUMPRODUCT(--('Registo'!$J$9:$J$209=$G103),--('Registo'!$A$9:$A$209="REGISTO"),--('Registo'!$R$9:$R$209="acre"),'Registo'!$Q$9:$Q$209))</s:f>
        <s:v/>
      </s:c>
      <s:c r="J103" s="19" t="str">
        <s:f>IF($G103="","",SUMPRODUCT(--('Registo'!$J$9:$J$209=$G103),--('Registo'!$A$9:$A$209="REGISTO"),--('Registo'!$R$9:$R$209="m²"),'Registo'!$Q$9:$Q$209))</s:f>
        <s:v/>
      </s:c>
      <s:c r="K103" s="20" t="str">
        <s:f>IF($G103="","",SUMPRODUCT(--('Registo'!$J$9:$J$209=$G103),--('Registo'!$A$9:$A$209="REGISTO"),--('Registo'!$Q$9:$Q$209=""))+SUMPRODUCT(--('Registo'!$J$9:$J$209=$G103),--('Registo'!$A$9:$A$209="REGISTO"),--('Registo'!$Q$9:$Q$209&lt;&gt;""),--('Registo'!$R$9:$R$209="")))</s:f>
        <s:v/>
      </s:c>
    </s:row>
    <s:row r="104" ht="25" customHeight="1">
      <s:c r="A104" s="18" t="str">
        <s:f>IF(AND('Registo'!A104="REGISTO",'Registo'!M104&lt;&gt;""),IF(SUMPRODUCT(--('Registo'!$M$9:M104='Registo'!M104),--('Registo'!$A$9:A104="REGISTO"))=1,'Registo'!M104,""),"")</s:f>
        <s:v/>
      </s:c>
      <s:c r="B104" s="19" t="str">
        <s:f>IF($A104="","",SUMPRODUCT(--('Registo'!$M$9:$M$209=$A104),--('Registo'!$A$9:$A$209="REGISTO"),--('Registo'!$R$9:$R$209="ha"),'Registo'!$Q$9:$Q$209))</s:f>
        <s:v/>
      </s:c>
      <s:c r="C104" s="19" t="str">
        <s:f>IF($A104="","",SUMPRODUCT(--('Registo'!$M$9:$M$209=$A104),--('Registo'!$A$9:$A$209="REGISTO"),--('Registo'!$R$9:$R$209="acre"),'Registo'!$Q$9:$Q$209))</s:f>
        <s:v/>
      </s:c>
      <s:c r="D104" s="19" t="str">
        <s:f>IF($A104="","",SUMPRODUCT(--('Registo'!$M$9:$M$209=$A104),--('Registo'!$A$9:$A$209="REGISTO"),--('Registo'!$R$9:$R$209="m²"),'Registo'!$Q$9:$Q$209))</s:f>
        <s:v/>
      </s:c>
      <s:c r="E104" s="20" t="str">
        <s:f>IF($A104="","",SUMPRODUCT(--('Registo'!$M$9:$M$209=$A104),--('Registo'!$A$9:$A$209="REGISTO"),--('Registo'!$Q$9:$Q$209=""))+SUMPRODUCT(--('Registo'!$M$9:$M$209=$A104),--('Registo'!$A$9:$A$209="REGISTO"),--('Registo'!$Q$9:$Q$209&lt;&gt;""),--('Registo'!$R$9:$R$209="")))</s:f>
        <s:v/>
      </s:c>
      <s:c r="F104" s="21" t="n"/>
      <s:c r="G104" s="18" t="str">
        <s:f>IF(AND('Registo'!A104="REGISTO",'Registo'!J104&lt;&gt;""),IF(SUMPRODUCT(--('Registo'!$J$9:J104='Registo'!J104),--('Registo'!$A$9:A104="REGISTO"))=1,'Registo'!J104,""),"")</s:f>
        <s:v/>
      </s:c>
      <s:c r="H104" s="19" t="str">
        <s:f>IF($G104="","",SUMPRODUCT(--('Registo'!$J$9:$J$209=$G104),--('Registo'!$A$9:$A$209="REGISTO"),--('Registo'!$R$9:$R$209="ha"),'Registo'!$Q$9:$Q$209))</s:f>
        <s:v/>
      </s:c>
      <s:c r="I104" s="19" t="str">
        <s:f>IF($G104="","",SUMPRODUCT(--('Registo'!$J$9:$J$209=$G104),--('Registo'!$A$9:$A$209="REGISTO"),--('Registo'!$R$9:$R$209="acre"),'Registo'!$Q$9:$Q$209))</s:f>
        <s:v/>
      </s:c>
      <s:c r="J104" s="19" t="str">
        <s:f>IF($G104="","",SUMPRODUCT(--('Registo'!$J$9:$J$209=$G104),--('Registo'!$A$9:$A$209="REGISTO"),--('Registo'!$R$9:$R$209="m²"),'Registo'!$Q$9:$Q$209))</s:f>
        <s:v/>
      </s:c>
      <s:c r="K104" s="20" t="str">
        <s:f>IF($G104="","",SUMPRODUCT(--('Registo'!$J$9:$J$209=$G104),--('Registo'!$A$9:$A$209="REGISTO"),--('Registo'!$Q$9:$Q$209=""))+SUMPRODUCT(--('Registo'!$J$9:$J$209=$G104),--('Registo'!$A$9:$A$209="REGISTO"),--('Registo'!$Q$9:$Q$209&lt;&gt;""),--('Registo'!$R$9:$R$209="")))</s:f>
        <s:v/>
      </s:c>
    </s:row>
    <s:row r="105" ht="25" customHeight="1">
      <s:c r="A105" s="18" t="str">
        <s:f>IF(AND('Registo'!A105="REGISTO",'Registo'!M105&lt;&gt;""),IF(SUMPRODUCT(--('Registo'!$M$9:M105='Registo'!M105),--('Registo'!$A$9:A105="REGISTO"))=1,'Registo'!M105,""),"")</s:f>
        <s:v/>
      </s:c>
      <s:c r="B105" s="19" t="str">
        <s:f>IF($A105="","",SUMPRODUCT(--('Registo'!$M$9:$M$209=$A105),--('Registo'!$A$9:$A$209="REGISTO"),--('Registo'!$R$9:$R$209="ha"),'Registo'!$Q$9:$Q$209))</s:f>
        <s:v/>
      </s:c>
      <s:c r="C105" s="19" t="str">
        <s:f>IF($A105="","",SUMPRODUCT(--('Registo'!$M$9:$M$209=$A105),--('Registo'!$A$9:$A$209="REGISTO"),--('Registo'!$R$9:$R$209="acre"),'Registo'!$Q$9:$Q$209))</s:f>
        <s:v/>
      </s:c>
      <s:c r="D105" s="19" t="str">
        <s:f>IF($A105="","",SUMPRODUCT(--('Registo'!$M$9:$M$209=$A105),--('Registo'!$A$9:$A$209="REGISTO"),--('Registo'!$R$9:$R$209="m²"),'Registo'!$Q$9:$Q$209))</s:f>
        <s:v/>
      </s:c>
      <s:c r="E105" s="20" t="str">
        <s:f>IF($A105="","",SUMPRODUCT(--('Registo'!$M$9:$M$209=$A105),--('Registo'!$A$9:$A$209="REGISTO"),--('Registo'!$Q$9:$Q$209=""))+SUMPRODUCT(--('Registo'!$M$9:$M$209=$A105),--('Registo'!$A$9:$A$209="REGISTO"),--('Registo'!$Q$9:$Q$209&lt;&gt;""),--('Registo'!$R$9:$R$209="")))</s:f>
        <s:v/>
      </s:c>
      <s:c r="F105" s="21" t="n"/>
      <s:c r="G105" s="18" t="str">
        <s:f>IF(AND('Registo'!A105="REGISTO",'Registo'!J105&lt;&gt;""),IF(SUMPRODUCT(--('Registo'!$J$9:J105='Registo'!J105),--('Registo'!$A$9:A105="REGISTO"))=1,'Registo'!J105,""),"")</s:f>
        <s:v/>
      </s:c>
      <s:c r="H105" s="19" t="str">
        <s:f>IF($G105="","",SUMPRODUCT(--('Registo'!$J$9:$J$209=$G105),--('Registo'!$A$9:$A$209="REGISTO"),--('Registo'!$R$9:$R$209="ha"),'Registo'!$Q$9:$Q$209))</s:f>
        <s:v/>
      </s:c>
      <s:c r="I105" s="19" t="str">
        <s:f>IF($G105="","",SUMPRODUCT(--('Registo'!$J$9:$J$209=$G105),--('Registo'!$A$9:$A$209="REGISTO"),--('Registo'!$R$9:$R$209="acre"),'Registo'!$Q$9:$Q$209))</s:f>
        <s:v/>
      </s:c>
      <s:c r="J105" s="19" t="str">
        <s:f>IF($G105="","",SUMPRODUCT(--('Registo'!$J$9:$J$209=$G105),--('Registo'!$A$9:$A$209="REGISTO"),--('Registo'!$R$9:$R$209="m²"),'Registo'!$Q$9:$Q$209))</s:f>
        <s:v/>
      </s:c>
      <s:c r="K105" s="20" t="str">
        <s:f>IF($G105="","",SUMPRODUCT(--('Registo'!$J$9:$J$209=$G105),--('Registo'!$A$9:$A$209="REGISTO"),--('Registo'!$Q$9:$Q$209=""))+SUMPRODUCT(--('Registo'!$J$9:$J$209=$G105),--('Registo'!$A$9:$A$209="REGISTO"),--('Registo'!$Q$9:$Q$209&lt;&gt;""),--('Registo'!$R$9:$R$209="")))</s:f>
        <s:v/>
      </s:c>
    </s:row>
    <s:row r="106" ht="25" customHeight="1">
      <s:c r="A106" s="18" t="str">
        <s:f>IF(AND('Registo'!A106="REGISTO",'Registo'!M106&lt;&gt;""),IF(SUMPRODUCT(--('Registo'!$M$9:M106='Registo'!M106),--('Registo'!$A$9:A106="REGISTO"))=1,'Registo'!M106,""),"")</s:f>
        <s:v/>
      </s:c>
      <s:c r="B106" s="19" t="str">
        <s:f>IF($A106="","",SUMPRODUCT(--('Registo'!$M$9:$M$209=$A106),--('Registo'!$A$9:$A$209="REGISTO"),--('Registo'!$R$9:$R$209="ha"),'Registo'!$Q$9:$Q$209))</s:f>
        <s:v/>
      </s:c>
      <s:c r="C106" s="19" t="str">
        <s:f>IF($A106="","",SUMPRODUCT(--('Registo'!$M$9:$M$209=$A106),--('Registo'!$A$9:$A$209="REGISTO"),--('Registo'!$R$9:$R$209="acre"),'Registo'!$Q$9:$Q$209))</s:f>
        <s:v/>
      </s:c>
      <s:c r="D106" s="19" t="str">
        <s:f>IF($A106="","",SUMPRODUCT(--('Registo'!$M$9:$M$209=$A106),--('Registo'!$A$9:$A$209="REGISTO"),--('Registo'!$R$9:$R$209="m²"),'Registo'!$Q$9:$Q$209))</s:f>
        <s:v/>
      </s:c>
      <s:c r="E106" s="20" t="str">
        <s:f>IF($A106="","",SUMPRODUCT(--('Registo'!$M$9:$M$209=$A106),--('Registo'!$A$9:$A$209="REGISTO"),--('Registo'!$Q$9:$Q$209=""))+SUMPRODUCT(--('Registo'!$M$9:$M$209=$A106),--('Registo'!$A$9:$A$209="REGISTO"),--('Registo'!$Q$9:$Q$209&lt;&gt;""),--('Registo'!$R$9:$R$209="")))</s:f>
        <s:v/>
      </s:c>
      <s:c r="F106" s="21" t="n"/>
      <s:c r="G106" s="18" t="str">
        <s:f>IF(AND('Registo'!A106="REGISTO",'Registo'!J106&lt;&gt;""),IF(SUMPRODUCT(--('Registo'!$J$9:J106='Registo'!J106),--('Registo'!$A$9:A106="REGISTO"))=1,'Registo'!J106,""),"")</s:f>
        <s:v/>
      </s:c>
      <s:c r="H106" s="19" t="str">
        <s:f>IF($G106="","",SUMPRODUCT(--('Registo'!$J$9:$J$209=$G106),--('Registo'!$A$9:$A$209="REGISTO"),--('Registo'!$R$9:$R$209="ha"),'Registo'!$Q$9:$Q$209))</s:f>
        <s:v/>
      </s:c>
      <s:c r="I106" s="19" t="str">
        <s:f>IF($G106="","",SUMPRODUCT(--('Registo'!$J$9:$J$209=$G106),--('Registo'!$A$9:$A$209="REGISTO"),--('Registo'!$R$9:$R$209="acre"),'Registo'!$Q$9:$Q$209))</s:f>
        <s:v/>
      </s:c>
      <s:c r="J106" s="19" t="str">
        <s:f>IF($G106="","",SUMPRODUCT(--('Registo'!$J$9:$J$209=$G106),--('Registo'!$A$9:$A$209="REGISTO"),--('Registo'!$R$9:$R$209="m²"),'Registo'!$Q$9:$Q$209))</s:f>
        <s:v/>
      </s:c>
      <s:c r="K106" s="20" t="str">
        <s:f>IF($G106="","",SUMPRODUCT(--('Registo'!$J$9:$J$209=$G106),--('Registo'!$A$9:$A$209="REGISTO"),--('Registo'!$Q$9:$Q$209=""))+SUMPRODUCT(--('Registo'!$J$9:$J$209=$G106),--('Registo'!$A$9:$A$209="REGISTO"),--('Registo'!$Q$9:$Q$209&lt;&gt;""),--('Registo'!$R$9:$R$209="")))</s:f>
        <s:v/>
      </s:c>
    </s:row>
    <s:row r="107" ht="25" customHeight="1">
      <s:c r="A107" s="18" t="str">
        <s:f>IF(AND('Registo'!A107="REGISTO",'Registo'!M107&lt;&gt;""),IF(SUMPRODUCT(--('Registo'!$M$9:M107='Registo'!M107),--('Registo'!$A$9:A107="REGISTO"))=1,'Registo'!M107,""),"")</s:f>
        <s:v/>
      </s:c>
      <s:c r="B107" s="19" t="str">
        <s:f>IF($A107="","",SUMPRODUCT(--('Registo'!$M$9:$M$209=$A107),--('Registo'!$A$9:$A$209="REGISTO"),--('Registo'!$R$9:$R$209="ha"),'Registo'!$Q$9:$Q$209))</s:f>
        <s:v/>
      </s:c>
      <s:c r="C107" s="19" t="str">
        <s:f>IF($A107="","",SUMPRODUCT(--('Registo'!$M$9:$M$209=$A107),--('Registo'!$A$9:$A$209="REGISTO"),--('Registo'!$R$9:$R$209="acre"),'Registo'!$Q$9:$Q$209))</s:f>
        <s:v/>
      </s:c>
      <s:c r="D107" s="19" t="str">
        <s:f>IF($A107="","",SUMPRODUCT(--('Registo'!$M$9:$M$209=$A107),--('Registo'!$A$9:$A$209="REGISTO"),--('Registo'!$R$9:$R$209="m²"),'Registo'!$Q$9:$Q$209))</s:f>
        <s:v/>
      </s:c>
      <s:c r="E107" s="20" t="str">
        <s:f>IF($A107="","",SUMPRODUCT(--('Registo'!$M$9:$M$209=$A107),--('Registo'!$A$9:$A$209="REGISTO"),--('Registo'!$Q$9:$Q$209=""))+SUMPRODUCT(--('Registo'!$M$9:$M$209=$A107),--('Registo'!$A$9:$A$209="REGISTO"),--('Registo'!$Q$9:$Q$209&lt;&gt;""),--('Registo'!$R$9:$R$209="")))</s:f>
        <s:v/>
      </s:c>
      <s:c r="F107" s="21" t="n"/>
      <s:c r="G107" s="18" t="str">
        <s:f>IF(AND('Registo'!A107="REGISTO",'Registo'!J107&lt;&gt;""),IF(SUMPRODUCT(--('Registo'!$J$9:J107='Registo'!J107),--('Registo'!$A$9:A107="REGISTO"))=1,'Registo'!J107,""),"")</s:f>
        <s:v/>
      </s:c>
      <s:c r="H107" s="19" t="str">
        <s:f>IF($G107="","",SUMPRODUCT(--('Registo'!$J$9:$J$209=$G107),--('Registo'!$A$9:$A$209="REGISTO"),--('Registo'!$R$9:$R$209="ha"),'Registo'!$Q$9:$Q$209))</s:f>
        <s:v/>
      </s:c>
      <s:c r="I107" s="19" t="str">
        <s:f>IF($G107="","",SUMPRODUCT(--('Registo'!$J$9:$J$209=$G107),--('Registo'!$A$9:$A$209="REGISTO"),--('Registo'!$R$9:$R$209="acre"),'Registo'!$Q$9:$Q$209))</s:f>
        <s:v/>
      </s:c>
      <s:c r="J107" s="19" t="str">
        <s:f>IF($G107="","",SUMPRODUCT(--('Registo'!$J$9:$J$209=$G107),--('Registo'!$A$9:$A$209="REGISTO"),--('Registo'!$R$9:$R$209="m²"),'Registo'!$Q$9:$Q$209))</s:f>
        <s:v/>
      </s:c>
      <s:c r="K107" s="20" t="str">
        <s:f>IF($G107="","",SUMPRODUCT(--('Registo'!$J$9:$J$209=$G107),--('Registo'!$A$9:$A$209="REGISTO"),--('Registo'!$Q$9:$Q$209=""))+SUMPRODUCT(--('Registo'!$J$9:$J$209=$G107),--('Registo'!$A$9:$A$209="REGISTO"),--('Registo'!$Q$9:$Q$209&lt;&gt;""),--('Registo'!$R$9:$R$209="")))</s:f>
        <s:v/>
      </s:c>
    </s:row>
    <s:row r="108" ht="25" customHeight="1">
      <s:c r="A108" s="18" t="str">
        <s:f>IF(AND('Registo'!A108="REGISTO",'Registo'!M108&lt;&gt;""),IF(SUMPRODUCT(--('Registo'!$M$9:M108='Registo'!M108),--('Registo'!$A$9:A108="REGISTO"))=1,'Registo'!M108,""),"")</s:f>
        <s:v/>
      </s:c>
      <s:c r="B108" s="19" t="str">
        <s:f>IF($A108="","",SUMPRODUCT(--('Registo'!$M$9:$M$209=$A108),--('Registo'!$A$9:$A$209="REGISTO"),--('Registo'!$R$9:$R$209="ha"),'Registo'!$Q$9:$Q$209))</s:f>
        <s:v/>
      </s:c>
      <s:c r="C108" s="19" t="str">
        <s:f>IF($A108="","",SUMPRODUCT(--('Registo'!$M$9:$M$209=$A108),--('Registo'!$A$9:$A$209="REGISTO"),--('Registo'!$R$9:$R$209="acre"),'Registo'!$Q$9:$Q$209))</s:f>
        <s:v/>
      </s:c>
      <s:c r="D108" s="19" t="str">
        <s:f>IF($A108="","",SUMPRODUCT(--('Registo'!$M$9:$M$209=$A108),--('Registo'!$A$9:$A$209="REGISTO"),--('Registo'!$R$9:$R$209="m²"),'Registo'!$Q$9:$Q$209))</s:f>
        <s:v/>
      </s:c>
      <s:c r="E108" s="20" t="str">
        <s:f>IF($A108="","",SUMPRODUCT(--('Registo'!$M$9:$M$209=$A108),--('Registo'!$A$9:$A$209="REGISTO"),--('Registo'!$Q$9:$Q$209=""))+SUMPRODUCT(--('Registo'!$M$9:$M$209=$A108),--('Registo'!$A$9:$A$209="REGISTO"),--('Registo'!$Q$9:$Q$209&lt;&gt;""),--('Registo'!$R$9:$R$209="")))</s:f>
        <s:v/>
      </s:c>
      <s:c r="F108" s="21" t="n"/>
      <s:c r="G108" s="18" t="str">
        <s:f>IF(AND('Registo'!A108="REGISTO",'Registo'!J108&lt;&gt;""),IF(SUMPRODUCT(--('Registo'!$J$9:J108='Registo'!J108),--('Registo'!$A$9:A108="REGISTO"))=1,'Registo'!J108,""),"")</s:f>
        <s:v/>
      </s:c>
      <s:c r="H108" s="19" t="str">
        <s:f>IF($G108="","",SUMPRODUCT(--('Registo'!$J$9:$J$209=$G108),--('Registo'!$A$9:$A$209="REGISTO"),--('Registo'!$R$9:$R$209="ha"),'Registo'!$Q$9:$Q$209))</s:f>
        <s:v/>
      </s:c>
      <s:c r="I108" s="19" t="str">
        <s:f>IF($G108="","",SUMPRODUCT(--('Registo'!$J$9:$J$209=$G108),--('Registo'!$A$9:$A$209="REGISTO"),--('Registo'!$R$9:$R$209="acre"),'Registo'!$Q$9:$Q$209))</s:f>
        <s:v/>
      </s:c>
      <s:c r="J108" s="19" t="str">
        <s:f>IF($G108="","",SUMPRODUCT(--('Registo'!$J$9:$J$209=$G108),--('Registo'!$A$9:$A$209="REGISTO"),--('Registo'!$R$9:$R$209="m²"),'Registo'!$Q$9:$Q$209))</s:f>
        <s:v/>
      </s:c>
      <s:c r="K108" s="20" t="str">
        <s:f>IF($G108="","",SUMPRODUCT(--('Registo'!$J$9:$J$209=$G108),--('Registo'!$A$9:$A$209="REGISTO"),--('Registo'!$Q$9:$Q$209=""))+SUMPRODUCT(--('Registo'!$J$9:$J$209=$G108),--('Registo'!$A$9:$A$209="REGISTO"),--('Registo'!$Q$9:$Q$209&lt;&gt;""),--('Registo'!$R$9:$R$209="")))</s:f>
        <s:v/>
      </s:c>
    </s:row>
    <s:row r="109" ht="25" customHeight="1">
      <s:c r="A109" s="18" t="str">
        <s:f>IF(AND('Registo'!A109="REGISTO",'Registo'!M109&lt;&gt;""),IF(SUMPRODUCT(--('Registo'!$M$9:M109='Registo'!M109),--('Registo'!$A$9:A109="REGISTO"))=1,'Registo'!M109,""),"")</s:f>
        <s:v/>
      </s:c>
      <s:c r="B109" s="19" t="str">
        <s:f>IF($A109="","",SUMPRODUCT(--('Registo'!$M$9:$M$209=$A109),--('Registo'!$A$9:$A$209="REGISTO"),--('Registo'!$R$9:$R$209="ha"),'Registo'!$Q$9:$Q$209))</s:f>
        <s:v/>
      </s:c>
      <s:c r="C109" s="19" t="str">
        <s:f>IF($A109="","",SUMPRODUCT(--('Registo'!$M$9:$M$209=$A109),--('Registo'!$A$9:$A$209="REGISTO"),--('Registo'!$R$9:$R$209="acre"),'Registo'!$Q$9:$Q$209))</s:f>
        <s:v/>
      </s:c>
      <s:c r="D109" s="19" t="str">
        <s:f>IF($A109="","",SUMPRODUCT(--('Registo'!$M$9:$M$209=$A109),--('Registo'!$A$9:$A$209="REGISTO"),--('Registo'!$R$9:$R$209="m²"),'Registo'!$Q$9:$Q$209))</s:f>
        <s:v/>
      </s:c>
      <s:c r="E109" s="20" t="str">
        <s:f>IF($A109="","",SUMPRODUCT(--('Registo'!$M$9:$M$209=$A109),--('Registo'!$A$9:$A$209="REGISTO"),--('Registo'!$Q$9:$Q$209=""))+SUMPRODUCT(--('Registo'!$M$9:$M$209=$A109),--('Registo'!$A$9:$A$209="REGISTO"),--('Registo'!$Q$9:$Q$209&lt;&gt;""),--('Registo'!$R$9:$R$209="")))</s:f>
        <s:v/>
      </s:c>
      <s:c r="F109" s="21" t="n"/>
      <s:c r="G109" s="18" t="str">
        <s:f>IF(AND('Registo'!A109="REGISTO",'Registo'!J109&lt;&gt;""),IF(SUMPRODUCT(--('Registo'!$J$9:J109='Registo'!J109),--('Registo'!$A$9:A109="REGISTO"))=1,'Registo'!J109,""),"")</s:f>
        <s:v/>
      </s:c>
      <s:c r="H109" s="19" t="str">
        <s:f>IF($G109="","",SUMPRODUCT(--('Registo'!$J$9:$J$209=$G109),--('Registo'!$A$9:$A$209="REGISTO"),--('Registo'!$R$9:$R$209="ha"),'Registo'!$Q$9:$Q$209))</s:f>
        <s:v/>
      </s:c>
      <s:c r="I109" s="19" t="str">
        <s:f>IF($G109="","",SUMPRODUCT(--('Registo'!$J$9:$J$209=$G109),--('Registo'!$A$9:$A$209="REGISTO"),--('Registo'!$R$9:$R$209="acre"),'Registo'!$Q$9:$Q$209))</s:f>
        <s:v/>
      </s:c>
      <s:c r="J109" s="19" t="str">
        <s:f>IF($G109="","",SUMPRODUCT(--('Registo'!$J$9:$J$209=$G109),--('Registo'!$A$9:$A$209="REGISTO"),--('Registo'!$R$9:$R$209="m²"),'Registo'!$Q$9:$Q$209))</s:f>
        <s:v/>
      </s:c>
      <s:c r="K109" s="20" t="str">
        <s:f>IF($G109="","",SUMPRODUCT(--('Registo'!$J$9:$J$209=$G109),--('Registo'!$A$9:$A$209="REGISTO"),--('Registo'!$Q$9:$Q$209=""))+SUMPRODUCT(--('Registo'!$J$9:$J$209=$G109),--('Registo'!$A$9:$A$209="REGISTO"),--('Registo'!$Q$9:$Q$209&lt;&gt;""),--('Registo'!$R$9:$R$209="")))</s:f>
        <s:v/>
      </s:c>
    </s:row>
    <s:row r="110" ht="25" customHeight="1">
      <s:c r="A110" s="18" t="str">
        <s:f>IF(AND('Registo'!A110="REGISTO",'Registo'!M110&lt;&gt;""),IF(SUMPRODUCT(--('Registo'!$M$9:M110='Registo'!M110),--('Registo'!$A$9:A110="REGISTO"))=1,'Registo'!M110,""),"")</s:f>
        <s:v/>
      </s:c>
      <s:c r="B110" s="19" t="str">
        <s:f>IF($A110="","",SUMPRODUCT(--('Registo'!$M$9:$M$209=$A110),--('Registo'!$A$9:$A$209="REGISTO"),--('Registo'!$R$9:$R$209="ha"),'Registo'!$Q$9:$Q$209))</s:f>
        <s:v/>
      </s:c>
      <s:c r="C110" s="19" t="str">
        <s:f>IF($A110="","",SUMPRODUCT(--('Registo'!$M$9:$M$209=$A110),--('Registo'!$A$9:$A$209="REGISTO"),--('Registo'!$R$9:$R$209="acre"),'Registo'!$Q$9:$Q$209))</s:f>
        <s:v/>
      </s:c>
      <s:c r="D110" s="19" t="str">
        <s:f>IF($A110="","",SUMPRODUCT(--('Registo'!$M$9:$M$209=$A110),--('Registo'!$A$9:$A$209="REGISTO"),--('Registo'!$R$9:$R$209="m²"),'Registo'!$Q$9:$Q$209))</s:f>
        <s:v/>
      </s:c>
      <s:c r="E110" s="20" t="str">
        <s:f>IF($A110="","",SUMPRODUCT(--('Registo'!$M$9:$M$209=$A110),--('Registo'!$A$9:$A$209="REGISTO"),--('Registo'!$Q$9:$Q$209=""))+SUMPRODUCT(--('Registo'!$M$9:$M$209=$A110),--('Registo'!$A$9:$A$209="REGISTO"),--('Registo'!$Q$9:$Q$209&lt;&gt;""),--('Registo'!$R$9:$R$209="")))</s:f>
        <s:v/>
      </s:c>
      <s:c r="F110" s="21" t="n"/>
      <s:c r="G110" s="18" t="str">
        <s:f>IF(AND('Registo'!A110="REGISTO",'Registo'!J110&lt;&gt;""),IF(SUMPRODUCT(--('Registo'!$J$9:J110='Registo'!J110),--('Registo'!$A$9:A110="REGISTO"))=1,'Registo'!J110,""),"")</s:f>
        <s:v/>
      </s:c>
      <s:c r="H110" s="19" t="str">
        <s:f>IF($G110="","",SUMPRODUCT(--('Registo'!$J$9:$J$209=$G110),--('Registo'!$A$9:$A$209="REGISTO"),--('Registo'!$R$9:$R$209="ha"),'Registo'!$Q$9:$Q$209))</s:f>
        <s:v/>
      </s:c>
      <s:c r="I110" s="19" t="str">
        <s:f>IF($G110="","",SUMPRODUCT(--('Registo'!$J$9:$J$209=$G110),--('Registo'!$A$9:$A$209="REGISTO"),--('Registo'!$R$9:$R$209="acre"),'Registo'!$Q$9:$Q$209))</s:f>
        <s:v/>
      </s:c>
      <s:c r="J110" s="19" t="str">
        <s:f>IF($G110="","",SUMPRODUCT(--('Registo'!$J$9:$J$209=$G110),--('Registo'!$A$9:$A$209="REGISTO"),--('Registo'!$R$9:$R$209="m²"),'Registo'!$Q$9:$Q$209))</s:f>
        <s:v/>
      </s:c>
      <s:c r="K110" s="20" t="str">
        <s:f>IF($G110="","",SUMPRODUCT(--('Registo'!$J$9:$J$209=$G110),--('Registo'!$A$9:$A$209="REGISTO"),--('Registo'!$Q$9:$Q$209=""))+SUMPRODUCT(--('Registo'!$J$9:$J$209=$G110),--('Registo'!$A$9:$A$209="REGISTO"),--('Registo'!$Q$9:$Q$209&lt;&gt;""),--('Registo'!$R$9:$R$209="")))</s:f>
        <s:v/>
      </s:c>
    </s:row>
    <s:row r="111" ht="25" customHeight="1">
      <s:c r="A111" s="18" t="str">
        <s:f>IF(AND('Registo'!A111="REGISTO",'Registo'!M111&lt;&gt;""),IF(SUMPRODUCT(--('Registo'!$M$9:M111='Registo'!M111),--('Registo'!$A$9:A111="REGISTO"))=1,'Registo'!M111,""),"")</s:f>
        <s:v/>
      </s:c>
      <s:c r="B111" s="19" t="str">
        <s:f>IF($A111="","",SUMPRODUCT(--('Registo'!$M$9:$M$209=$A111),--('Registo'!$A$9:$A$209="REGISTO"),--('Registo'!$R$9:$R$209="ha"),'Registo'!$Q$9:$Q$209))</s:f>
        <s:v/>
      </s:c>
      <s:c r="C111" s="19" t="str">
        <s:f>IF($A111="","",SUMPRODUCT(--('Registo'!$M$9:$M$209=$A111),--('Registo'!$A$9:$A$209="REGISTO"),--('Registo'!$R$9:$R$209="acre"),'Registo'!$Q$9:$Q$209))</s:f>
        <s:v/>
      </s:c>
      <s:c r="D111" s="19" t="str">
        <s:f>IF($A111="","",SUMPRODUCT(--('Registo'!$M$9:$M$209=$A111),--('Registo'!$A$9:$A$209="REGISTO"),--('Registo'!$R$9:$R$209="m²"),'Registo'!$Q$9:$Q$209))</s:f>
        <s:v/>
      </s:c>
      <s:c r="E111" s="20" t="str">
        <s:f>IF($A111="","",SUMPRODUCT(--('Registo'!$M$9:$M$209=$A111),--('Registo'!$A$9:$A$209="REGISTO"),--('Registo'!$Q$9:$Q$209=""))+SUMPRODUCT(--('Registo'!$M$9:$M$209=$A111),--('Registo'!$A$9:$A$209="REGISTO"),--('Registo'!$Q$9:$Q$209&lt;&gt;""),--('Registo'!$R$9:$R$209="")))</s:f>
        <s:v/>
      </s:c>
      <s:c r="F111" s="21" t="n"/>
      <s:c r="G111" s="18" t="str">
        <s:f>IF(AND('Registo'!A111="REGISTO",'Registo'!J111&lt;&gt;""),IF(SUMPRODUCT(--('Registo'!$J$9:J111='Registo'!J111),--('Registo'!$A$9:A111="REGISTO"))=1,'Registo'!J111,""),"")</s:f>
        <s:v/>
      </s:c>
      <s:c r="H111" s="19" t="str">
        <s:f>IF($G111="","",SUMPRODUCT(--('Registo'!$J$9:$J$209=$G111),--('Registo'!$A$9:$A$209="REGISTO"),--('Registo'!$R$9:$R$209="ha"),'Registo'!$Q$9:$Q$209))</s:f>
        <s:v/>
      </s:c>
      <s:c r="I111" s="19" t="str">
        <s:f>IF($G111="","",SUMPRODUCT(--('Registo'!$J$9:$J$209=$G111),--('Registo'!$A$9:$A$209="REGISTO"),--('Registo'!$R$9:$R$209="acre"),'Registo'!$Q$9:$Q$209))</s:f>
        <s:v/>
      </s:c>
      <s:c r="J111" s="19" t="str">
        <s:f>IF($G111="","",SUMPRODUCT(--('Registo'!$J$9:$J$209=$G111),--('Registo'!$A$9:$A$209="REGISTO"),--('Registo'!$R$9:$R$209="m²"),'Registo'!$Q$9:$Q$209))</s:f>
        <s:v/>
      </s:c>
      <s:c r="K111" s="20" t="str">
        <s:f>IF($G111="","",SUMPRODUCT(--('Registo'!$J$9:$J$209=$G111),--('Registo'!$A$9:$A$209="REGISTO"),--('Registo'!$Q$9:$Q$209=""))+SUMPRODUCT(--('Registo'!$J$9:$J$209=$G111),--('Registo'!$A$9:$A$209="REGISTO"),--('Registo'!$Q$9:$Q$209&lt;&gt;""),--('Registo'!$R$9:$R$209="")))</s:f>
        <s:v/>
      </s:c>
    </s:row>
    <s:row r="112" ht="25" customHeight="1">
      <s:c r="A112" s="18" t="str">
        <s:f>IF(AND('Registo'!A112="REGISTO",'Registo'!M112&lt;&gt;""),IF(SUMPRODUCT(--('Registo'!$M$9:M112='Registo'!M112),--('Registo'!$A$9:A112="REGISTO"))=1,'Registo'!M112,""),"")</s:f>
        <s:v/>
      </s:c>
      <s:c r="B112" s="19" t="str">
        <s:f>IF($A112="","",SUMPRODUCT(--('Registo'!$M$9:$M$209=$A112),--('Registo'!$A$9:$A$209="REGISTO"),--('Registo'!$R$9:$R$209="ha"),'Registo'!$Q$9:$Q$209))</s:f>
        <s:v/>
      </s:c>
      <s:c r="C112" s="19" t="str">
        <s:f>IF($A112="","",SUMPRODUCT(--('Registo'!$M$9:$M$209=$A112),--('Registo'!$A$9:$A$209="REGISTO"),--('Registo'!$R$9:$R$209="acre"),'Registo'!$Q$9:$Q$209))</s:f>
        <s:v/>
      </s:c>
      <s:c r="D112" s="19" t="str">
        <s:f>IF($A112="","",SUMPRODUCT(--('Registo'!$M$9:$M$209=$A112),--('Registo'!$A$9:$A$209="REGISTO"),--('Registo'!$R$9:$R$209="m²"),'Registo'!$Q$9:$Q$209))</s:f>
        <s:v/>
      </s:c>
      <s:c r="E112" s="20" t="str">
        <s:f>IF($A112="","",SUMPRODUCT(--('Registo'!$M$9:$M$209=$A112),--('Registo'!$A$9:$A$209="REGISTO"),--('Registo'!$Q$9:$Q$209=""))+SUMPRODUCT(--('Registo'!$M$9:$M$209=$A112),--('Registo'!$A$9:$A$209="REGISTO"),--('Registo'!$Q$9:$Q$209&lt;&gt;""),--('Registo'!$R$9:$R$209="")))</s:f>
        <s:v/>
      </s:c>
      <s:c r="F112" s="21" t="n"/>
      <s:c r="G112" s="18" t="str">
        <s:f>IF(AND('Registo'!A112="REGISTO",'Registo'!J112&lt;&gt;""),IF(SUMPRODUCT(--('Registo'!$J$9:J112='Registo'!J112),--('Registo'!$A$9:A112="REGISTO"))=1,'Registo'!J112,""),"")</s:f>
        <s:v/>
      </s:c>
      <s:c r="H112" s="19" t="str">
        <s:f>IF($G112="","",SUMPRODUCT(--('Registo'!$J$9:$J$209=$G112),--('Registo'!$A$9:$A$209="REGISTO"),--('Registo'!$R$9:$R$209="ha"),'Registo'!$Q$9:$Q$209))</s:f>
        <s:v/>
      </s:c>
      <s:c r="I112" s="19" t="str">
        <s:f>IF($G112="","",SUMPRODUCT(--('Registo'!$J$9:$J$209=$G112),--('Registo'!$A$9:$A$209="REGISTO"),--('Registo'!$R$9:$R$209="acre"),'Registo'!$Q$9:$Q$209))</s:f>
        <s:v/>
      </s:c>
      <s:c r="J112" s="19" t="str">
        <s:f>IF($G112="","",SUMPRODUCT(--('Registo'!$J$9:$J$209=$G112),--('Registo'!$A$9:$A$209="REGISTO"),--('Registo'!$R$9:$R$209="m²"),'Registo'!$Q$9:$Q$209))</s:f>
        <s:v/>
      </s:c>
      <s:c r="K112" s="20" t="str">
        <s:f>IF($G112="","",SUMPRODUCT(--('Registo'!$J$9:$J$209=$G112),--('Registo'!$A$9:$A$209="REGISTO"),--('Registo'!$Q$9:$Q$209=""))+SUMPRODUCT(--('Registo'!$J$9:$J$209=$G112),--('Registo'!$A$9:$A$209="REGISTO"),--('Registo'!$Q$9:$Q$209&lt;&gt;""),--('Registo'!$R$9:$R$209="")))</s:f>
        <s:v/>
      </s:c>
    </s:row>
    <s:row r="113" ht="25" customHeight="1">
      <s:c r="A113" s="18" t="str">
        <s:f>IF(AND('Registo'!A113="REGISTO",'Registo'!M113&lt;&gt;""),IF(SUMPRODUCT(--('Registo'!$M$9:M113='Registo'!M113),--('Registo'!$A$9:A113="REGISTO"))=1,'Registo'!M113,""),"")</s:f>
        <s:v/>
      </s:c>
      <s:c r="B113" s="19" t="str">
        <s:f>IF($A113="","",SUMPRODUCT(--('Registo'!$M$9:$M$209=$A113),--('Registo'!$A$9:$A$209="REGISTO"),--('Registo'!$R$9:$R$209="ha"),'Registo'!$Q$9:$Q$209))</s:f>
        <s:v/>
      </s:c>
      <s:c r="C113" s="19" t="str">
        <s:f>IF($A113="","",SUMPRODUCT(--('Registo'!$M$9:$M$209=$A113),--('Registo'!$A$9:$A$209="REGISTO"),--('Registo'!$R$9:$R$209="acre"),'Registo'!$Q$9:$Q$209))</s:f>
        <s:v/>
      </s:c>
      <s:c r="D113" s="19" t="str">
        <s:f>IF($A113="","",SUMPRODUCT(--('Registo'!$M$9:$M$209=$A113),--('Registo'!$A$9:$A$209="REGISTO"),--('Registo'!$R$9:$R$209="m²"),'Registo'!$Q$9:$Q$209))</s:f>
        <s:v/>
      </s:c>
      <s:c r="E113" s="20" t="str">
        <s:f>IF($A113="","",SUMPRODUCT(--('Registo'!$M$9:$M$209=$A113),--('Registo'!$A$9:$A$209="REGISTO"),--('Registo'!$Q$9:$Q$209=""))+SUMPRODUCT(--('Registo'!$M$9:$M$209=$A113),--('Registo'!$A$9:$A$209="REGISTO"),--('Registo'!$Q$9:$Q$209&lt;&gt;""),--('Registo'!$R$9:$R$209="")))</s:f>
        <s:v/>
      </s:c>
      <s:c r="F113" s="21" t="n"/>
      <s:c r="G113" s="18" t="str">
        <s:f>IF(AND('Registo'!A113="REGISTO",'Registo'!J113&lt;&gt;""),IF(SUMPRODUCT(--('Registo'!$J$9:J113='Registo'!J113),--('Registo'!$A$9:A113="REGISTO"))=1,'Registo'!J113,""),"")</s:f>
        <s:v/>
      </s:c>
      <s:c r="H113" s="19" t="str">
        <s:f>IF($G113="","",SUMPRODUCT(--('Registo'!$J$9:$J$209=$G113),--('Registo'!$A$9:$A$209="REGISTO"),--('Registo'!$R$9:$R$209="ha"),'Registo'!$Q$9:$Q$209))</s:f>
        <s:v/>
      </s:c>
      <s:c r="I113" s="19" t="str">
        <s:f>IF($G113="","",SUMPRODUCT(--('Registo'!$J$9:$J$209=$G113),--('Registo'!$A$9:$A$209="REGISTO"),--('Registo'!$R$9:$R$209="acre"),'Registo'!$Q$9:$Q$209))</s:f>
        <s:v/>
      </s:c>
      <s:c r="J113" s="19" t="str">
        <s:f>IF($G113="","",SUMPRODUCT(--('Registo'!$J$9:$J$209=$G113),--('Registo'!$A$9:$A$209="REGISTO"),--('Registo'!$R$9:$R$209="m²"),'Registo'!$Q$9:$Q$209))</s:f>
        <s:v/>
      </s:c>
      <s:c r="K113" s="20" t="str">
        <s:f>IF($G113="","",SUMPRODUCT(--('Registo'!$J$9:$J$209=$G113),--('Registo'!$A$9:$A$209="REGISTO"),--('Registo'!$Q$9:$Q$209=""))+SUMPRODUCT(--('Registo'!$J$9:$J$209=$G113),--('Registo'!$A$9:$A$209="REGISTO"),--('Registo'!$Q$9:$Q$209&lt;&gt;""),--('Registo'!$R$9:$R$209="")))</s:f>
        <s:v/>
      </s:c>
    </s:row>
    <s:row r="114" ht="25" customHeight="1">
      <s:c r="A114" s="18" t="str">
        <s:f>IF(AND('Registo'!A114="REGISTO",'Registo'!M114&lt;&gt;""),IF(SUMPRODUCT(--('Registo'!$M$9:M114='Registo'!M114),--('Registo'!$A$9:A114="REGISTO"))=1,'Registo'!M114,""),"")</s:f>
        <s:v/>
      </s:c>
      <s:c r="B114" s="19" t="str">
        <s:f>IF($A114="","",SUMPRODUCT(--('Registo'!$M$9:$M$209=$A114),--('Registo'!$A$9:$A$209="REGISTO"),--('Registo'!$R$9:$R$209="ha"),'Registo'!$Q$9:$Q$209))</s:f>
        <s:v/>
      </s:c>
      <s:c r="C114" s="19" t="str">
        <s:f>IF($A114="","",SUMPRODUCT(--('Registo'!$M$9:$M$209=$A114),--('Registo'!$A$9:$A$209="REGISTO"),--('Registo'!$R$9:$R$209="acre"),'Registo'!$Q$9:$Q$209))</s:f>
        <s:v/>
      </s:c>
      <s:c r="D114" s="19" t="str">
        <s:f>IF($A114="","",SUMPRODUCT(--('Registo'!$M$9:$M$209=$A114),--('Registo'!$A$9:$A$209="REGISTO"),--('Registo'!$R$9:$R$209="m²"),'Registo'!$Q$9:$Q$209))</s:f>
        <s:v/>
      </s:c>
      <s:c r="E114" s="20" t="str">
        <s:f>IF($A114="","",SUMPRODUCT(--('Registo'!$M$9:$M$209=$A114),--('Registo'!$A$9:$A$209="REGISTO"),--('Registo'!$Q$9:$Q$209=""))+SUMPRODUCT(--('Registo'!$M$9:$M$209=$A114),--('Registo'!$A$9:$A$209="REGISTO"),--('Registo'!$Q$9:$Q$209&lt;&gt;""),--('Registo'!$R$9:$R$209="")))</s:f>
        <s:v/>
      </s:c>
      <s:c r="F114" s="21" t="n"/>
      <s:c r="G114" s="18" t="str">
        <s:f>IF(AND('Registo'!A114="REGISTO",'Registo'!J114&lt;&gt;""),IF(SUMPRODUCT(--('Registo'!$J$9:J114='Registo'!J114),--('Registo'!$A$9:A114="REGISTO"))=1,'Registo'!J114,""),"")</s:f>
        <s:v/>
      </s:c>
      <s:c r="H114" s="19" t="str">
        <s:f>IF($G114="","",SUMPRODUCT(--('Registo'!$J$9:$J$209=$G114),--('Registo'!$A$9:$A$209="REGISTO"),--('Registo'!$R$9:$R$209="ha"),'Registo'!$Q$9:$Q$209))</s:f>
        <s:v/>
      </s:c>
      <s:c r="I114" s="19" t="str">
        <s:f>IF($G114="","",SUMPRODUCT(--('Registo'!$J$9:$J$209=$G114),--('Registo'!$A$9:$A$209="REGISTO"),--('Registo'!$R$9:$R$209="acre"),'Registo'!$Q$9:$Q$209))</s:f>
        <s:v/>
      </s:c>
      <s:c r="J114" s="19" t="str">
        <s:f>IF($G114="","",SUMPRODUCT(--('Registo'!$J$9:$J$209=$G114),--('Registo'!$A$9:$A$209="REGISTO"),--('Registo'!$R$9:$R$209="m²"),'Registo'!$Q$9:$Q$209))</s:f>
        <s:v/>
      </s:c>
      <s:c r="K114" s="20" t="str">
        <s:f>IF($G114="","",SUMPRODUCT(--('Registo'!$J$9:$J$209=$G114),--('Registo'!$A$9:$A$209="REGISTO"),--('Registo'!$Q$9:$Q$209=""))+SUMPRODUCT(--('Registo'!$J$9:$J$209=$G114),--('Registo'!$A$9:$A$209="REGISTO"),--('Registo'!$Q$9:$Q$209&lt;&gt;""),--('Registo'!$R$9:$R$209="")))</s:f>
        <s:v/>
      </s:c>
    </s:row>
    <s:row r="115" ht="25" customHeight="1">
      <s:c r="A115" s="18" t="str">
        <s:f>IF(AND('Registo'!A115="REGISTO",'Registo'!M115&lt;&gt;""),IF(SUMPRODUCT(--('Registo'!$M$9:M115='Registo'!M115),--('Registo'!$A$9:A115="REGISTO"))=1,'Registo'!M115,""),"")</s:f>
        <s:v/>
      </s:c>
      <s:c r="B115" s="19" t="str">
        <s:f>IF($A115="","",SUMPRODUCT(--('Registo'!$M$9:$M$209=$A115),--('Registo'!$A$9:$A$209="REGISTO"),--('Registo'!$R$9:$R$209="ha"),'Registo'!$Q$9:$Q$209))</s:f>
        <s:v/>
      </s:c>
      <s:c r="C115" s="19" t="str">
        <s:f>IF($A115="","",SUMPRODUCT(--('Registo'!$M$9:$M$209=$A115),--('Registo'!$A$9:$A$209="REGISTO"),--('Registo'!$R$9:$R$209="acre"),'Registo'!$Q$9:$Q$209))</s:f>
        <s:v/>
      </s:c>
      <s:c r="D115" s="19" t="str">
        <s:f>IF($A115="","",SUMPRODUCT(--('Registo'!$M$9:$M$209=$A115),--('Registo'!$A$9:$A$209="REGISTO"),--('Registo'!$R$9:$R$209="m²"),'Registo'!$Q$9:$Q$209))</s:f>
        <s:v/>
      </s:c>
      <s:c r="E115" s="20" t="str">
        <s:f>IF($A115="","",SUMPRODUCT(--('Registo'!$M$9:$M$209=$A115),--('Registo'!$A$9:$A$209="REGISTO"),--('Registo'!$Q$9:$Q$209=""))+SUMPRODUCT(--('Registo'!$M$9:$M$209=$A115),--('Registo'!$A$9:$A$209="REGISTO"),--('Registo'!$Q$9:$Q$209&lt;&gt;""),--('Registo'!$R$9:$R$209="")))</s:f>
        <s:v/>
      </s:c>
      <s:c r="F115" s="21" t="n"/>
      <s:c r="G115" s="18" t="str">
        <s:f>IF(AND('Registo'!A115="REGISTO",'Registo'!J115&lt;&gt;""),IF(SUMPRODUCT(--('Registo'!$J$9:J115='Registo'!J115),--('Registo'!$A$9:A115="REGISTO"))=1,'Registo'!J115,""),"")</s:f>
        <s:v/>
      </s:c>
      <s:c r="H115" s="19" t="str">
        <s:f>IF($G115="","",SUMPRODUCT(--('Registo'!$J$9:$J$209=$G115),--('Registo'!$A$9:$A$209="REGISTO"),--('Registo'!$R$9:$R$209="ha"),'Registo'!$Q$9:$Q$209))</s:f>
        <s:v/>
      </s:c>
      <s:c r="I115" s="19" t="str">
        <s:f>IF($G115="","",SUMPRODUCT(--('Registo'!$J$9:$J$209=$G115),--('Registo'!$A$9:$A$209="REGISTO"),--('Registo'!$R$9:$R$209="acre"),'Registo'!$Q$9:$Q$209))</s:f>
        <s:v/>
      </s:c>
      <s:c r="J115" s="19" t="str">
        <s:f>IF($G115="","",SUMPRODUCT(--('Registo'!$J$9:$J$209=$G115),--('Registo'!$A$9:$A$209="REGISTO"),--('Registo'!$R$9:$R$209="m²"),'Registo'!$Q$9:$Q$209))</s:f>
        <s:v/>
      </s:c>
      <s:c r="K115" s="20" t="str">
        <s:f>IF($G115="","",SUMPRODUCT(--('Registo'!$J$9:$J$209=$G115),--('Registo'!$A$9:$A$209="REGISTO"),--('Registo'!$Q$9:$Q$209=""))+SUMPRODUCT(--('Registo'!$J$9:$J$209=$G115),--('Registo'!$A$9:$A$209="REGISTO"),--('Registo'!$Q$9:$Q$209&lt;&gt;""),--('Registo'!$R$9:$R$209="")))</s:f>
        <s:v/>
      </s:c>
    </s:row>
    <s:row r="116" ht="25" customHeight="1">
      <s:c r="A116" s="18" t="str">
        <s:f>IF(AND('Registo'!A116="REGISTO",'Registo'!M116&lt;&gt;""),IF(SUMPRODUCT(--('Registo'!$M$9:M116='Registo'!M116),--('Registo'!$A$9:A116="REGISTO"))=1,'Registo'!M116,""),"")</s:f>
        <s:v/>
      </s:c>
      <s:c r="B116" s="19" t="str">
        <s:f>IF($A116="","",SUMPRODUCT(--('Registo'!$M$9:$M$209=$A116),--('Registo'!$A$9:$A$209="REGISTO"),--('Registo'!$R$9:$R$209="ha"),'Registo'!$Q$9:$Q$209))</s:f>
        <s:v/>
      </s:c>
      <s:c r="C116" s="19" t="str">
        <s:f>IF($A116="","",SUMPRODUCT(--('Registo'!$M$9:$M$209=$A116),--('Registo'!$A$9:$A$209="REGISTO"),--('Registo'!$R$9:$R$209="acre"),'Registo'!$Q$9:$Q$209))</s:f>
        <s:v/>
      </s:c>
      <s:c r="D116" s="19" t="str">
        <s:f>IF($A116="","",SUMPRODUCT(--('Registo'!$M$9:$M$209=$A116),--('Registo'!$A$9:$A$209="REGISTO"),--('Registo'!$R$9:$R$209="m²"),'Registo'!$Q$9:$Q$209))</s:f>
        <s:v/>
      </s:c>
      <s:c r="E116" s="20" t="str">
        <s:f>IF($A116="","",SUMPRODUCT(--('Registo'!$M$9:$M$209=$A116),--('Registo'!$A$9:$A$209="REGISTO"),--('Registo'!$Q$9:$Q$209=""))+SUMPRODUCT(--('Registo'!$M$9:$M$209=$A116),--('Registo'!$A$9:$A$209="REGISTO"),--('Registo'!$Q$9:$Q$209&lt;&gt;""),--('Registo'!$R$9:$R$209="")))</s:f>
        <s:v/>
      </s:c>
      <s:c r="F116" s="21" t="n"/>
      <s:c r="G116" s="18" t="str">
        <s:f>IF(AND('Registo'!A116="REGISTO",'Registo'!J116&lt;&gt;""),IF(SUMPRODUCT(--('Registo'!$J$9:J116='Registo'!J116),--('Registo'!$A$9:A116="REGISTO"))=1,'Registo'!J116,""),"")</s:f>
        <s:v/>
      </s:c>
      <s:c r="H116" s="19" t="str">
        <s:f>IF($G116="","",SUMPRODUCT(--('Registo'!$J$9:$J$209=$G116),--('Registo'!$A$9:$A$209="REGISTO"),--('Registo'!$R$9:$R$209="ha"),'Registo'!$Q$9:$Q$209))</s:f>
        <s:v/>
      </s:c>
      <s:c r="I116" s="19" t="str">
        <s:f>IF($G116="","",SUMPRODUCT(--('Registo'!$J$9:$J$209=$G116),--('Registo'!$A$9:$A$209="REGISTO"),--('Registo'!$R$9:$R$209="acre"),'Registo'!$Q$9:$Q$209))</s:f>
        <s:v/>
      </s:c>
      <s:c r="J116" s="19" t="str">
        <s:f>IF($G116="","",SUMPRODUCT(--('Registo'!$J$9:$J$209=$G116),--('Registo'!$A$9:$A$209="REGISTO"),--('Registo'!$R$9:$R$209="m²"),'Registo'!$Q$9:$Q$209))</s:f>
        <s:v/>
      </s:c>
      <s:c r="K116" s="20" t="str">
        <s:f>IF($G116="","",SUMPRODUCT(--('Registo'!$J$9:$J$209=$G116),--('Registo'!$A$9:$A$209="REGISTO"),--('Registo'!$Q$9:$Q$209=""))+SUMPRODUCT(--('Registo'!$J$9:$J$209=$G116),--('Registo'!$A$9:$A$209="REGISTO"),--('Registo'!$Q$9:$Q$209&lt;&gt;""),--('Registo'!$R$9:$R$209="")))</s:f>
        <s:v/>
      </s:c>
    </s:row>
    <s:row r="117" ht="25" customHeight="1">
      <s:c r="A117" s="18" t="str">
        <s:f>IF(AND('Registo'!A117="REGISTO",'Registo'!M117&lt;&gt;""),IF(SUMPRODUCT(--('Registo'!$M$9:M117='Registo'!M117),--('Registo'!$A$9:A117="REGISTO"))=1,'Registo'!M117,""),"")</s:f>
        <s:v/>
      </s:c>
      <s:c r="B117" s="19" t="str">
        <s:f>IF($A117="","",SUMPRODUCT(--('Registo'!$M$9:$M$209=$A117),--('Registo'!$A$9:$A$209="REGISTO"),--('Registo'!$R$9:$R$209="ha"),'Registo'!$Q$9:$Q$209))</s:f>
        <s:v/>
      </s:c>
      <s:c r="C117" s="19" t="str">
        <s:f>IF($A117="","",SUMPRODUCT(--('Registo'!$M$9:$M$209=$A117),--('Registo'!$A$9:$A$209="REGISTO"),--('Registo'!$R$9:$R$209="acre"),'Registo'!$Q$9:$Q$209))</s:f>
        <s:v/>
      </s:c>
      <s:c r="D117" s="19" t="str">
        <s:f>IF($A117="","",SUMPRODUCT(--('Registo'!$M$9:$M$209=$A117),--('Registo'!$A$9:$A$209="REGISTO"),--('Registo'!$R$9:$R$209="m²"),'Registo'!$Q$9:$Q$209))</s:f>
        <s:v/>
      </s:c>
      <s:c r="E117" s="20" t="str">
        <s:f>IF($A117="","",SUMPRODUCT(--('Registo'!$M$9:$M$209=$A117),--('Registo'!$A$9:$A$209="REGISTO"),--('Registo'!$Q$9:$Q$209=""))+SUMPRODUCT(--('Registo'!$M$9:$M$209=$A117),--('Registo'!$A$9:$A$209="REGISTO"),--('Registo'!$Q$9:$Q$209&lt;&gt;""),--('Registo'!$R$9:$R$209="")))</s:f>
        <s:v/>
      </s:c>
      <s:c r="F117" s="21" t="n"/>
      <s:c r="G117" s="18" t="str">
        <s:f>IF(AND('Registo'!A117="REGISTO",'Registo'!J117&lt;&gt;""),IF(SUMPRODUCT(--('Registo'!$J$9:J117='Registo'!J117),--('Registo'!$A$9:A117="REGISTO"))=1,'Registo'!J117,""),"")</s:f>
        <s:v/>
      </s:c>
      <s:c r="H117" s="19" t="str">
        <s:f>IF($G117="","",SUMPRODUCT(--('Registo'!$J$9:$J$209=$G117),--('Registo'!$A$9:$A$209="REGISTO"),--('Registo'!$R$9:$R$209="ha"),'Registo'!$Q$9:$Q$209))</s:f>
        <s:v/>
      </s:c>
      <s:c r="I117" s="19" t="str">
        <s:f>IF($G117="","",SUMPRODUCT(--('Registo'!$J$9:$J$209=$G117),--('Registo'!$A$9:$A$209="REGISTO"),--('Registo'!$R$9:$R$209="acre"),'Registo'!$Q$9:$Q$209))</s:f>
        <s:v/>
      </s:c>
      <s:c r="J117" s="19" t="str">
        <s:f>IF($G117="","",SUMPRODUCT(--('Registo'!$J$9:$J$209=$G117),--('Registo'!$A$9:$A$209="REGISTO"),--('Registo'!$R$9:$R$209="m²"),'Registo'!$Q$9:$Q$209))</s:f>
        <s:v/>
      </s:c>
      <s:c r="K117" s="20" t="str">
        <s:f>IF($G117="","",SUMPRODUCT(--('Registo'!$J$9:$J$209=$G117),--('Registo'!$A$9:$A$209="REGISTO"),--('Registo'!$Q$9:$Q$209=""))+SUMPRODUCT(--('Registo'!$J$9:$J$209=$G117),--('Registo'!$A$9:$A$209="REGISTO"),--('Registo'!$Q$9:$Q$209&lt;&gt;""),--('Registo'!$R$9:$R$209="")))</s:f>
        <s:v/>
      </s:c>
    </s:row>
    <s:row r="118" ht="25" customHeight="1">
      <s:c r="A118" s="18" t="str">
        <s:f>IF(AND('Registo'!A118="REGISTO",'Registo'!M118&lt;&gt;""),IF(SUMPRODUCT(--('Registo'!$M$9:M118='Registo'!M118),--('Registo'!$A$9:A118="REGISTO"))=1,'Registo'!M118,""),"")</s:f>
        <s:v/>
      </s:c>
      <s:c r="B118" s="19" t="str">
        <s:f>IF($A118="","",SUMPRODUCT(--('Registo'!$M$9:$M$209=$A118),--('Registo'!$A$9:$A$209="REGISTO"),--('Registo'!$R$9:$R$209="ha"),'Registo'!$Q$9:$Q$209))</s:f>
        <s:v/>
      </s:c>
      <s:c r="C118" s="19" t="str">
        <s:f>IF($A118="","",SUMPRODUCT(--('Registo'!$M$9:$M$209=$A118),--('Registo'!$A$9:$A$209="REGISTO"),--('Registo'!$R$9:$R$209="acre"),'Registo'!$Q$9:$Q$209))</s:f>
        <s:v/>
      </s:c>
      <s:c r="D118" s="19" t="str">
        <s:f>IF($A118="","",SUMPRODUCT(--('Registo'!$M$9:$M$209=$A118),--('Registo'!$A$9:$A$209="REGISTO"),--('Registo'!$R$9:$R$209="m²"),'Registo'!$Q$9:$Q$209))</s:f>
        <s:v/>
      </s:c>
      <s:c r="E118" s="20" t="str">
        <s:f>IF($A118="","",SUMPRODUCT(--('Registo'!$M$9:$M$209=$A118),--('Registo'!$A$9:$A$209="REGISTO"),--('Registo'!$Q$9:$Q$209=""))+SUMPRODUCT(--('Registo'!$M$9:$M$209=$A118),--('Registo'!$A$9:$A$209="REGISTO"),--('Registo'!$Q$9:$Q$209&lt;&gt;""),--('Registo'!$R$9:$R$209="")))</s:f>
        <s:v/>
      </s:c>
      <s:c r="F118" s="21" t="n"/>
      <s:c r="G118" s="18" t="str">
        <s:f>IF(AND('Registo'!A118="REGISTO",'Registo'!J118&lt;&gt;""),IF(SUMPRODUCT(--('Registo'!$J$9:J118='Registo'!J118),--('Registo'!$A$9:A118="REGISTO"))=1,'Registo'!J118,""),"")</s:f>
        <s:v/>
      </s:c>
      <s:c r="H118" s="19" t="str">
        <s:f>IF($G118="","",SUMPRODUCT(--('Registo'!$J$9:$J$209=$G118),--('Registo'!$A$9:$A$209="REGISTO"),--('Registo'!$R$9:$R$209="ha"),'Registo'!$Q$9:$Q$209))</s:f>
        <s:v/>
      </s:c>
      <s:c r="I118" s="19" t="str">
        <s:f>IF($G118="","",SUMPRODUCT(--('Registo'!$J$9:$J$209=$G118),--('Registo'!$A$9:$A$209="REGISTO"),--('Registo'!$R$9:$R$209="acre"),'Registo'!$Q$9:$Q$209))</s:f>
        <s:v/>
      </s:c>
      <s:c r="J118" s="19" t="str">
        <s:f>IF($G118="","",SUMPRODUCT(--('Registo'!$J$9:$J$209=$G118),--('Registo'!$A$9:$A$209="REGISTO"),--('Registo'!$R$9:$R$209="m²"),'Registo'!$Q$9:$Q$209))</s:f>
        <s:v/>
      </s:c>
      <s:c r="K118" s="20" t="str">
        <s:f>IF($G118="","",SUMPRODUCT(--('Registo'!$J$9:$J$209=$G118),--('Registo'!$A$9:$A$209="REGISTO"),--('Registo'!$Q$9:$Q$209=""))+SUMPRODUCT(--('Registo'!$J$9:$J$209=$G118),--('Registo'!$A$9:$A$209="REGISTO"),--('Registo'!$Q$9:$Q$209&lt;&gt;""),--('Registo'!$R$9:$R$209="")))</s:f>
        <s:v/>
      </s:c>
    </s:row>
    <s:row r="119" ht="25" customHeight="1">
      <s:c r="A119" s="18" t="str">
        <s:f>IF(AND('Registo'!A119="REGISTO",'Registo'!M119&lt;&gt;""),IF(SUMPRODUCT(--('Registo'!$M$9:M119='Registo'!M119),--('Registo'!$A$9:A119="REGISTO"))=1,'Registo'!M119,""),"")</s:f>
        <s:v/>
      </s:c>
      <s:c r="B119" s="19" t="str">
        <s:f>IF($A119="","",SUMPRODUCT(--('Registo'!$M$9:$M$209=$A119),--('Registo'!$A$9:$A$209="REGISTO"),--('Registo'!$R$9:$R$209="ha"),'Registo'!$Q$9:$Q$209))</s:f>
        <s:v/>
      </s:c>
      <s:c r="C119" s="19" t="str">
        <s:f>IF($A119="","",SUMPRODUCT(--('Registo'!$M$9:$M$209=$A119),--('Registo'!$A$9:$A$209="REGISTO"),--('Registo'!$R$9:$R$209="acre"),'Registo'!$Q$9:$Q$209))</s:f>
        <s:v/>
      </s:c>
      <s:c r="D119" s="19" t="str">
        <s:f>IF($A119="","",SUMPRODUCT(--('Registo'!$M$9:$M$209=$A119),--('Registo'!$A$9:$A$209="REGISTO"),--('Registo'!$R$9:$R$209="m²"),'Registo'!$Q$9:$Q$209))</s:f>
        <s:v/>
      </s:c>
      <s:c r="E119" s="20" t="str">
        <s:f>IF($A119="","",SUMPRODUCT(--('Registo'!$M$9:$M$209=$A119),--('Registo'!$A$9:$A$209="REGISTO"),--('Registo'!$Q$9:$Q$209=""))+SUMPRODUCT(--('Registo'!$M$9:$M$209=$A119),--('Registo'!$A$9:$A$209="REGISTO"),--('Registo'!$Q$9:$Q$209&lt;&gt;""),--('Registo'!$R$9:$R$209="")))</s:f>
        <s:v/>
      </s:c>
      <s:c r="F119" s="21" t="n"/>
      <s:c r="G119" s="18" t="str">
        <s:f>IF(AND('Registo'!A119="REGISTO",'Registo'!J119&lt;&gt;""),IF(SUMPRODUCT(--('Registo'!$J$9:J119='Registo'!J119),--('Registo'!$A$9:A119="REGISTO"))=1,'Registo'!J119,""),"")</s:f>
        <s:v/>
      </s:c>
      <s:c r="H119" s="19" t="str">
        <s:f>IF($G119="","",SUMPRODUCT(--('Registo'!$J$9:$J$209=$G119),--('Registo'!$A$9:$A$209="REGISTO"),--('Registo'!$R$9:$R$209="ha"),'Registo'!$Q$9:$Q$209))</s:f>
        <s:v/>
      </s:c>
      <s:c r="I119" s="19" t="str">
        <s:f>IF($G119="","",SUMPRODUCT(--('Registo'!$J$9:$J$209=$G119),--('Registo'!$A$9:$A$209="REGISTO"),--('Registo'!$R$9:$R$209="acre"),'Registo'!$Q$9:$Q$209))</s:f>
        <s:v/>
      </s:c>
      <s:c r="J119" s="19" t="str">
        <s:f>IF($G119="","",SUMPRODUCT(--('Registo'!$J$9:$J$209=$G119),--('Registo'!$A$9:$A$209="REGISTO"),--('Registo'!$R$9:$R$209="m²"),'Registo'!$Q$9:$Q$209))</s:f>
        <s:v/>
      </s:c>
      <s:c r="K119" s="20" t="str">
        <s:f>IF($G119="","",SUMPRODUCT(--('Registo'!$J$9:$J$209=$G119),--('Registo'!$A$9:$A$209="REGISTO"),--('Registo'!$Q$9:$Q$209=""))+SUMPRODUCT(--('Registo'!$J$9:$J$209=$G119),--('Registo'!$A$9:$A$209="REGISTO"),--('Registo'!$Q$9:$Q$209&lt;&gt;""),--('Registo'!$R$9:$R$209="")))</s:f>
        <s:v/>
      </s:c>
    </s:row>
    <s:row r="120" ht="25" customHeight="1">
      <s:c r="A120" s="18" t="str">
        <s:f>IF(AND('Registo'!A120="REGISTO",'Registo'!M120&lt;&gt;""),IF(SUMPRODUCT(--('Registo'!$M$9:M120='Registo'!M120),--('Registo'!$A$9:A120="REGISTO"))=1,'Registo'!M120,""),"")</s:f>
        <s:v/>
      </s:c>
      <s:c r="B120" s="19" t="str">
        <s:f>IF($A120="","",SUMPRODUCT(--('Registo'!$M$9:$M$209=$A120),--('Registo'!$A$9:$A$209="REGISTO"),--('Registo'!$R$9:$R$209="ha"),'Registo'!$Q$9:$Q$209))</s:f>
        <s:v/>
      </s:c>
      <s:c r="C120" s="19" t="str">
        <s:f>IF($A120="","",SUMPRODUCT(--('Registo'!$M$9:$M$209=$A120),--('Registo'!$A$9:$A$209="REGISTO"),--('Registo'!$R$9:$R$209="acre"),'Registo'!$Q$9:$Q$209))</s:f>
        <s:v/>
      </s:c>
      <s:c r="D120" s="19" t="str">
        <s:f>IF($A120="","",SUMPRODUCT(--('Registo'!$M$9:$M$209=$A120),--('Registo'!$A$9:$A$209="REGISTO"),--('Registo'!$R$9:$R$209="m²"),'Registo'!$Q$9:$Q$209))</s:f>
        <s:v/>
      </s:c>
      <s:c r="E120" s="20" t="str">
        <s:f>IF($A120="","",SUMPRODUCT(--('Registo'!$M$9:$M$209=$A120),--('Registo'!$A$9:$A$209="REGISTO"),--('Registo'!$Q$9:$Q$209=""))+SUMPRODUCT(--('Registo'!$M$9:$M$209=$A120),--('Registo'!$A$9:$A$209="REGISTO"),--('Registo'!$Q$9:$Q$209&lt;&gt;""),--('Registo'!$R$9:$R$209="")))</s:f>
        <s:v/>
      </s:c>
      <s:c r="F120" s="21" t="n"/>
      <s:c r="G120" s="18" t="str">
        <s:f>IF(AND('Registo'!A120="REGISTO",'Registo'!J120&lt;&gt;""),IF(SUMPRODUCT(--('Registo'!$J$9:J120='Registo'!J120),--('Registo'!$A$9:A120="REGISTO"))=1,'Registo'!J120,""),"")</s:f>
        <s:v/>
      </s:c>
      <s:c r="H120" s="19" t="str">
        <s:f>IF($G120="","",SUMPRODUCT(--('Registo'!$J$9:$J$209=$G120),--('Registo'!$A$9:$A$209="REGISTO"),--('Registo'!$R$9:$R$209="ha"),'Registo'!$Q$9:$Q$209))</s:f>
        <s:v/>
      </s:c>
      <s:c r="I120" s="19" t="str">
        <s:f>IF($G120="","",SUMPRODUCT(--('Registo'!$J$9:$J$209=$G120),--('Registo'!$A$9:$A$209="REGISTO"),--('Registo'!$R$9:$R$209="acre"),'Registo'!$Q$9:$Q$209))</s:f>
        <s:v/>
      </s:c>
      <s:c r="J120" s="19" t="str">
        <s:f>IF($G120="","",SUMPRODUCT(--('Registo'!$J$9:$J$209=$G120),--('Registo'!$A$9:$A$209="REGISTO"),--('Registo'!$R$9:$R$209="m²"),'Registo'!$Q$9:$Q$209))</s:f>
        <s:v/>
      </s:c>
      <s:c r="K120" s="20" t="str">
        <s:f>IF($G120="","",SUMPRODUCT(--('Registo'!$J$9:$J$209=$G120),--('Registo'!$A$9:$A$209="REGISTO"),--('Registo'!$Q$9:$Q$209=""))+SUMPRODUCT(--('Registo'!$J$9:$J$209=$G120),--('Registo'!$A$9:$A$209="REGISTO"),--('Registo'!$Q$9:$Q$209&lt;&gt;""),--('Registo'!$R$9:$R$209="")))</s:f>
        <s:v/>
      </s:c>
    </s:row>
    <s:row r="121" ht="25" customHeight="1">
      <s:c r="A121" s="18" t="str">
        <s:f>IF(AND('Registo'!A121="REGISTO",'Registo'!M121&lt;&gt;""),IF(SUMPRODUCT(--('Registo'!$M$9:M121='Registo'!M121),--('Registo'!$A$9:A121="REGISTO"))=1,'Registo'!M121,""),"")</s:f>
        <s:v/>
      </s:c>
      <s:c r="B121" s="19" t="str">
        <s:f>IF($A121="","",SUMPRODUCT(--('Registo'!$M$9:$M$209=$A121),--('Registo'!$A$9:$A$209="REGISTO"),--('Registo'!$R$9:$R$209="ha"),'Registo'!$Q$9:$Q$209))</s:f>
        <s:v/>
      </s:c>
      <s:c r="C121" s="19" t="str">
        <s:f>IF($A121="","",SUMPRODUCT(--('Registo'!$M$9:$M$209=$A121),--('Registo'!$A$9:$A$209="REGISTO"),--('Registo'!$R$9:$R$209="acre"),'Registo'!$Q$9:$Q$209))</s:f>
        <s:v/>
      </s:c>
      <s:c r="D121" s="19" t="str">
        <s:f>IF($A121="","",SUMPRODUCT(--('Registo'!$M$9:$M$209=$A121),--('Registo'!$A$9:$A$209="REGISTO"),--('Registo'!$R$9:$R$209="m²"),'Registo'!$Q$9:$Q$209))</s:f>
        <s:v/>
      </s:c>
      <s:c r="E121" s="20" t="str">
        <s:f>IF($A121="","",SUMPRODUCT(--('Registo'!$M$9:$M$209=$A121),--('Registo'!$A$9:$A$209="REGISTO"),--('Registo'!$Q$9:$Q$209=""))+SUMPRODUCT(--('Registo'!$M$9:$M$209=$A121),--('Registo'!$A$9:$A$209="REGISTO"),--('Registo'!$Q$9:$Q$209&lt;&gt;""),--('Registo'!$R$9:$R$209="")))</s:f>
        <s:v/>
      </s:c>
      <s:c r="F121" s="21" t="n"/>
      <s:c r="G121" s="18" t="str">
        <s:f>IF(AND('Registo'!A121="REGISTO",'Registo'!J121&lt;&gt;""),IF(SUMPRODUCT(--('Registo'!$J$9:J121='Registo'!J121),--('Registo'!$A$9:A121="REGISTO"))=1,'Registo'!J121,""),"")</s:f>
        <s:v/>
      </s:c>
      <s:c r="H121" s="19" t="str">
        <s:f>IF($G121="","",SUMPRODUCT(--('Registo'!$J$9:$J$209=$G121),--('Registo'!$A$9:$A$209="REGISTO"),--('Registo'!$R$9:$R$209="ha"),'Registo'!$Q$9:$Q$209))</s:f>
        <s:v/>
      </s:c>
      <s:c r="I121" s="19" t="str">
        <s:f>IF($G121="","",SUMPRODUCT(--('Registo'!$J$9:$J$209=$G121),--('Registo'!$A$9:$A$209="REGISTO"),--('Registo'!$R$9:$R$209="acre"),'Registo'!$Q$9:$Q$209))</s:f>
        <s:v/>
      </s:c>
      <s:c r="J121" s="19" t="str">
        <s:f>IF($G121="","",SUMPRODUCT(--('Registo'!$J$9:$J$209=$G121),--('Registo'!$A$9:$A$209="REGISTO"),--('Registo'!$R$9:$R$209="m²"),'Registo'!$Q$9:$Q$209))</s:f>
        <s:v/>
      </s:c>
      <s:c r="K121" s="20" t="str">
        <s:f>IF($G121="","",SUMPRODUCT(--('Registo'!$J$9:$J$209=$G121),--('Registo'!$A$9:$A$209="REGISTO"),--('Registo'!$Q$9:$Q$209=""))+SUMPRODUCT(--('Registo'!$J$9:$J$209=$G121),--('Registo'!$A$9:$A$209="REGISTO"),--('Registo'!$Q$9:$Q$209&lt;&gt;""),--('Registo'!$R$9:$R$209="")))</s:f>
        <s:v/>
      </s:c>
    </s:row>
    <s:row r="122" ht="25" customHeight="1">
      <s:c r="A122" s="18" t="str">
        <s:f>IF(AND('Registo'!A122="REGISTO",'Registo'!M122&lt;&gt;""),IF(SUMPRODUCT(--('Registo'!$M$9:M122='Registo'!M122),--('Registo'!$A$9:A122="REGISTO"))=1,'Registo'!M122,""),"")</s:f>
        <s:v/>
      </s:c>
      <s:c r="B122" s="19" t="str">
        <s:f>IF($A122="","",SUMPRODUCT(--('Registo'!$M$9:$M$209=$A122),--('Registo'!$A$9:$A$209="REGISTO"),--('Registo'!$R$9:$R$209="ha"),'Registo'!$Q$9:$Q$209))</s:f>
        <s:v/>
      </s:c>
      <s:c r="C122" s="19" t="str">
        <s:f>IF($A122="","",SUMPRODUCT(--('Registo'!$M$9:$M$209=$A122),--('Registo'!$A$9:$A$209="REGISTO"),--('Registo'!$R$9:$R$209="acre"),'Registo'!$Q$9:$Q$209))</s:f>
        <s:v/>
      </s:c>
      <s:c r="D122" s="19" t="str">
        <s:f>IF($A122="","",SUMPRODUCT(--('Registo'!$M$9:$M$209=$A122),--('Registo'!$A$9:$A$209="REGISTO"),--('Registo'!$R$9:$R$209="m²"),'Registo'!$Q$9:$Q$209))</s:f>
        <s:v/>
      </s:c>
      <s:c r="E122" s="20" t="str">
        <s:f>IF($A122="","",SUMPRODUCT(--('Registo'!$M$9:$M$209=$A122),--('Registo'!$A$9:$A$209="REGISTO"),--('Registo'!$Q$9:$Q$209=""))+SUMPRODUCT(--('Registo'!$M$9:$M$209=$A122),--('Registo'!$A$9:$A$209="REGISTO"),--('Registo'!$Q$9:$Q$209&lt;&gt;""),--('Registo'!$R$9:$R$209="")))</s:f>
        <s:v/>
      </s:c>
      <s:c r="F122" s="21" t="n"/>
      <s:c r="G122" s="18" t="str">
        <s:f>IF(AND('Registo'!A122="REGISTO",'Registo'!J122&lt;&gt;""),IF(SUMPRODUCT(--('Registo'!$J$9:J122='Registo'!J122),--('Registo'!$A$9:A122="REGISTO"))=1,'Registo'!J122,""),"")</s:f>
        <s:v/>
      </s:c>
      <s:c r="H122" s="19" t="str">
        <s:f>IF($G122="","",SUMPRODUCT(--('Registo'!$J$9:$J$209=$G122),--('Registo'!$A$9:$A$209="REGISTO"),--('Registo'!$R$9:$R$209="ha"),'Registo'!$Q$9:$Q$209))</s:f>
        <s:v/>
      </s:c>
      <s:c r="I122" s="19" t="str">
        <s:f>IF($G122="","",SUMPRODUCT(--('Registo'!$J$9:$J$209=$G122),--('Registo'!$A$9:$A$209="REGISTO"),--('Registo'!$R$9:$R$209="acre"),'Registo'!$Q$9:$Q$209))</s:f>
        <s:v/>
      </s:c>
      <s:c r="J122" s="19" t="str">
        <s:f>IF($G122="","",SUMPRODUCT(--('Registo'!$J$9:$J$209=$G122),--('Registo'!$A$9:$A$209="REGISTO"),--('Registo'!$R$9:$R$209="m²"),'Registo'!$Q$9:$Q$209))</s:f>
        <s:v/>
      </s:c>
      <s:c r="K122" s="20" t="str">
        <s:f>IF($G122="","",SUMPRODUCT(--('Registo'!$J$9:$J$209=$G122),--('Registo'!$A$9:$A$209="REGISTO"),--('Registo'!$Q$9:$Q$209=""))+SUMPRODUCT(--('Registo'!$J$9:$J$209=$G122),--('Registo'!$A$9:$A$209="REGISTO"),--('Registo'!$Q$9:$Q$209&lt;&gt;""),--('Registo'!$R$9:$R$209="")))</s:f>
        <s:v/>
      </s:c>
    </s:row>
    <s:row r="123" ht="25" customHeight="1">
      <s:c r="A123" s="18" t="str">
        <s:f>IF(AND('Registo'!A123="REGISTO",'Registo'!M123&lt;&gt;""),IF(SUMPRODUCT(--('Registo'!$M$9:M123='Registo'!M123),--('Registo'!$A$9:A123="REGISTO"))=1,'Registo'!M123,""),"")</s:f>
        <s:v/>
      </s:c>
      <s:c r="B123" s="19" t="str">
        <s:f>IF($A123="","",SUMPRODUCT(--('Registo'!$M$9:$M$209=$A123),--('Registo'!$A$9:$A$209="REGISTO"),--('Registo'!$R$9:$R$209="ha"),'Registo'!$Q$9:$Q$209))</s:f>
        <s:v/>
      </s:c>
      <s:c r="C123" s="19" t="str">
        <s:f>IF($A123="","",SUMPRODUCT(--('Registo'!$M$9:$M$209=$A123),--('Registo'!$A$9:$A$209="REGISTO"),--('Registo'!$R$9:$R$209="acre"),'Registo'!$Q$9:$Q$209))</s:f>
        <s:v/>
      </s:c>
      <s:c r="D123" s="19" t="str">
        <s:f>IF($A123="","",SUMPRODUCT(--('Registo'!$M$9:$M$209=$A123),--('Registo'!$A$9:$A$209="REGISTO"),--('Registo'!$R$9:$R$209="m²"),'Registo'!$Q$9:$Q$209))</s:f>
        <s:v/>
      </s:c>
      <s:c r="E123" s="20" t="str">
        <s:f>IF($A123="","",SUMPRODUCT(--('Registo'!$M$9:$M$209=$A123),--('Registo'!$A$9:$A$209="REGISTO"),--('Registo'!$Q$9:$Q$209=""))+SUMPRODUCT(--('Registo'!$M$9:$M$209=$A123),--('Registo'!$A$9:$A$209="REGISTO"),--('Registo'!$Q$9:$Q$209&lt;&gt;""),--('Registo'!$R$9:$R$209="")))</s:f>
        <s:v/>
      </s:c>
      <s:c r="F123" s="21" t="n"/>
      <s:c r="G123" s="18" t="str">
        <s:f>IF(AND('Registo'!A123="REGISTO",'Registo'!J123&lt;&gt;""),IF(SUMPRODUCT(--('Registo'!$J$9:J123='Registo'!J123),--('Registo'!$A$9:A123="REGISTO"))=1,'Registo'!J123,""),"")</s:f>
        <s:v/>
      </s:c>
      <s:c r="H123" s="19" t="str">
        <s:f>IF($G123="","",SUMPRODUCT(--('Registo'!$J$9:$J$209=$G123),--('Registo'!$A$9:$A$209="REGISTO"),--('Registo'!$R$9:$R$209="ha"),'Registo'!$Q$9:$Q$209))</s:f>
        <s:v/>
      </s:c>
      <s:c r="I123" s="19" t="str">
        <s:f>IF($G123="","",SUMPRODUCT(--('Registo'!$J$9:$J$209=$G123),--('Registo'!$A$9:$A$209="REGISTO"),--('Registo'!$R$9:$R$209="acre"),'Registo'!$Q$9:$Q$209))</s:f>
        <s:v/>
      </s:c>
      <s:c r="J123" s="19" t="str">
        <s:f>IF($G123="","",SUMPRODUCT(--('Registo'!$J$9:$J$209=$G123),--('Registo'!$A$9:$A$209="REGISTO"),--('Registo'!$R$9:$R$209="m²"),'Registo'!$Q$9:$Q$209))</s:f>
        <s:v/>
      </s:c>
      <s:c r="K123" s="20" t="str">
        <s:f>IF($G123="","",SUMPRODUCT(--('Registo'!$J$9:$J$209=$G123),--('Registo'!$A$9:$A$209="REGISTO"),--('Registo'!$Q$9:$Q$209=""))+SUMPRODUCT(--('Registo'!$J$9:$J$209=$G123),--('Registo'!$A$9:$A$209="REGISTO"),--('Registo'!$Q$9:$Q$209&lt;&gt;""),--('Registo'!$R$9:$R$209="")))</s:f>
        <s:v/>
      </s:c>
    </s:row>
    <s:row r="124" ht="25" customHeight="1">
      <s:c r="A124" s="18" t="str">
        <s:f>IF(AND('Registo'!A124="REGISTO",'Registo'!M124&lt;&gt;""),IF(SUMPRODUCT(--('Registo'!$M$9:M124='Registo'!M124),--('Registo'!$A$9:A124="REGISTO"))=1,'Registo'!M124,""),"")</s:f>
        <s:v/>
      </s:c>
      <s:c r="B124" s="19" t="str">
        <s:f>IF($A124="","",SUMPRODUCT(--('Registo'!$M$9:$M$209=$A124),--('Registo'!$A$9:$A$209="REGISTO"),--('Registo'!$R$9:$R$209="ha"),'Registo'!$Q$9:$Q$209))</s:f>
        <s:v/>
      </s:c>
      <s:c r="C124" s="19" t="str">
        <s:f>IF($A124="","",SUMPRODUCT(--('Registo'!$M$9:$M$209=$A124),--('Registo'!$A$9:$A$209="REGISTO"),--('Registo'!$R$9:$R$209="acre"),'Registo'!$Q$9:$Q$209))</s:f>
        <s:v/>
      </s:c>
      <s:c r="D124" s="19" t="str">
        <s:f>IF($A124="","",SUMPRODUCT(--('Registo'!$M$9:$M$209=$A124),--('Registo'!$A$9:$A$209="REGISTO"),--('Registo'!$R$9:$R$209="m²"),'Registo'!$Q$9:$Q$209))</s:f>
        <s:v/>
      </s:c>
      <s:c r="E124" s="20" t="str">
        <s:f>IF($A124="","",SUMPRODUCT(--('Registo'!$M$9:$M$209=$A124),--('Registo'!$A$9:$A$209="REGISTO"),--('Registo'!$Q$9:$Q$209=""))+SUMPRODUCT(--('Registo'!$M$9:$M$209=$A124),--('Registo'!$A$9:$A$209="REGISTO"),--('Registo'!$Q$9:$Q$209&lt;&gt;""),--('Registo'!$R$9:$R$209="")))</s:f>
        <s:v/>
      </s:c>
      <s:c r="F124" s="21" t="n"/>
      <s:c r="G124" s="18" t="str">
        <s:f>IF(AND('Registo'!A124="REGISTO",'Registo'!J124&lt;&gt;""),IF(SUMPRODUCT(--('Registo'!$J$9:J124='Registo'!J124),--('Registo'!$A$9:A124="REGISTO"))=1,'Registo'!J124,""),"")</s:f>
        <s:v/>
      </s:c>
      <s:c r="H124" s="19" t="str">
        <s:f>IF($G124="","",SUMPRODUCT(--('Registo'!$J$9:$J$209=$G124),--('Registo'!$A$9:$A$209="REGISTO"),--('Registo'!$R$9:$R$209="ha"),'Registo'!$Q$9:$Q$209))</s:f>
        <s:v/>
      </s:c>
      <s:c r="I124" s="19" t="str">
        <s:f>IF($G124="","",SUMPRODUCT(--('Registo'!$J$9:$J$209=$G124),--('Registo'!$A$9:$A$209="REGISTO"),--('Registo'!$R$9:$R$209="acre"),'Registo'!$Q$9:$Q$209))</s:f>
        <s:v/>
      </s:c>
      <s:c r="J124" s="19" t="str">
        <s:f>IF($G124="","",SUMPRODUCT(--('Registo'!$J$9:$J$209=$G124),--('Registo'!$A$9:$A$209="REGISTO"),--('Registo'!$R$9:$R$209="m²"),'Registo'!$Q$9:$Q$209))</s:f>
        <s:v/>
      </s:c>
      <s:c r="K124" s="20" t="str">
        <s:f>IF($G124="","",SUMPRODUCT(--('Registo'!$J$9:$J$209=$G124),--('Registo'!$A$9:$A$209="REGISTO"),--('Registo'!$Q$9:$Q$209=""))+SUMPRODUCT(--('Registo'!$J$9:$J$209=$G124),--('Registo'!$A$9:$A$209="REGISTO"),--('Registo'!$Q$9:$Q$209&lt;&gt;""),--('Registo'!$R$9:$R$209="")))</s:f>
        <s:v/>
      </s:c>
    </s:row>
    <s:row r="125" ht="25" customHeight="1">
      <s:c r="A125" s="18" t="str">
        <s:f>IF(AND('Registo'!A125="REGISTO",'Registo'!M125&lt;&gt;""),IF(SUMPRODUCT(--('Registo'!$M$9:M125='Registo'!M125),--('Registo'!$A$9:A125="REGISTO"))=1,'Registo'!M125,""),"")</s:f>
        <s:v/>
      </s:c>
      <s:c r="B125" s="19" t="str">
        <s:f>IF($A125="","",SUMPRODUCT(--('Registo'!$M$9:$M$209=$A125),--('Registo'!$A$9:$A$209="REGISTO"),--('Registo'!$R$9:$R$209="ha"),'Registo'!$Q$9:$Q$209))</s:f>
        <s:v/>
      </s:c>
      <s:c r="C125" s="19" t="str">
        <s:f>IF($A125="","",SUMPRODUCT(--('Registo'!$M$9:$M$209=$A125),--('Registo'!$A$9:$A$209="REGISTO"),--('Registo'!$R$9:$R$209="acre"),'Registo'!$Q$9:$Q$209))</s:f>
        <s:v/>
      </s:c>
      <s:c r="D125" s="19" t="str">
        <s:f>IF($A125="","",SUMPRODUCT(--('Registo'!$M$9:$M$209=$A125),--('Registo'!$A$9:$A$209="REGISTO"),--('Registo'!$R$9:$R$209="m²"),'Registo'!$Q$9:$Q$209))</s:f>
        <s:v/>
      </s:c>
      <s:c r="E125" s="20" t="str">
        <s:f>IF($A125="","",SUMPRODUCT(--('Registo'!$M$9:$M$209=$A125),--('Registo'!$A$9:$A$209="REGISTO"),--('Registo'!$Q$9:$Q$209=""))+SUMPRODUCT(--('Registo'!$M$9:$M$209=$A125),--('Registo'!$A$9:$A$209="REGISTO"),--('Registo'!$Q$9:$Q$209&lt;&gt;""),--('Registo'!$R$9:$R$209="")))</s:f>
        <s:v/>
      </s:c>
      <s:c r="F125" s="21" t="n"/>
      <s:c r="G125" s="18" t="str">
        <s:f>IF(AND('Registo'!A125="REGISTO",'Registo'!J125&lt;&gt;""),IF(SUMPRODUCT(--('Registo'!$J$9:J125='Registo'!J125),--('Registo'!$A$9:A125="REGISTO"))=1,'Registo'!J125,""),"")</s:f>
        <s:v/>
      </s:c>
      <s:c r="H125" s="19" t="str">
        <s:f>IF($G125="","",SUMPRODUCT(--('Registo'!$J$9:$J$209=$G125),--('Registo'!$A$9:$A$209="REGISTO"),--('Registo'!$R$9:$R$209="ha"),'Registo'!$Q$9:$Q$209))</s:f>
        <s:v/>
      </s:c>
      <s:c r="I125" s="19" t="str">
        <s:f>IF($G125="","",SUMPRODUCT(--('Registo'!$J$9:$J$209=$G125),--('Registo'!$A$9:$A$209="REGISTO"),--('Registo'!$R$9:$R$209="acre"),'Registo'!$Q$9:$Q$209))</s:f>
        <s:v/>
      </s:c>
      <s:c r="J125" s="19" t="str">
        <s:f>IF($G125="","",SUMPRODUCT(--('Registo'!$J$9:$J$209=$G125),--('Registo'!$A$9:$A$209="REGISTO"),--('Registo'!$R$9:$R$209="m²"),'Registo'!$Q$9:$Q$209))</s:f>
        <s:v/>
      </s:c>
      <s:c r="K125" s="20" t="str">
        <s:f>IF($G125="","",SUMPRODUCT(--('Registo'!$J$9:$J$209=$G125),--('Registo'!$A$9:$A$209="REGISTO"),--('Registo'!$Q$9:$Q$209=""))+SUMPRODUCT(--('Registo'!$J$9:$J$209=$G125),--('Registo'!$A$9:$A$209="REGISTO"),--('Registo'!$Q$9:$Q$209&lt;&gt;""),--('Registo'!$R$9:$R$209="")))</s:f>
        <s:v/>
      </s:c>
    </s:row>
    <s:row r="126" ht="25" customHeight="1">
      <s:c r="A126" s="18" t="str">
        <s:f>IF(AND('Registo'!A126="REGISTO",'Registo'!M126&lt;&gt;""),IF(SUMPRODUCT(--('Registo'!$M$9:M126='Registo'!M126),--('Registo'!$A$9:A126="REGISTO"))=1,'Registo'!M126,""),"")</s:f>
        <s:v/>
      </s:c>
      <s:c r="B126" s="19" t="str">
        <s:f>IF($A126="","",SUMPRODUCT(--('Registo'!$M$9:$M$209=$A126),--('Registo'!$A$9:$A$209="REGISTO"),--('Registo'!$R$9:$R$209="ha"),'Registo'!$Q$9:$Q$209))</s:f>
        <s:v/>
      </s:c>
      <s:c r="C126" s="19" t="str">
        <s:f>IF($A126="","",SUMPRODUCT(--('Registo'!$M$9:$M$209=$A126),--('Registo'!$A$9:$A$209="REGISTO"),--('Registo'!$R$9:$R$209="acre"),'Registo'!$Q$9:$Q$209))</s:f>
        <s:v/>
      </s:c>
      <s:c r="D126" s="19" t="str">
        <s:f>IF($A126="","",SUMPRODUCT(--('Registo'!$M$9:$M$209=$A126),--('Registo'!$A$9:$A$209="REGISTO"),--('Registo'!$R$9:$R$209="m²"),'Registo'!$Q$9:$Q$209))</s:f>
        <s:v/>
      </s:c>
      <s:c r="E126" s="20" t="str">
        <s:f>IF($A126="","",SUMPRODUCT(--('Registo'!$M$9:$M$209=$A126),--('Registo'!$A$9:$A$209="REGISTO"),--('Registo'!$Q$9:$Q$209=""))+SUMPRODUCT(--('Registo'!$M$9:$M$209=$A126),--('Registo'!$A$9:$A$209="REGISTO"),--('Registo'!$Q$9:$Q$209&lt;&gt;""),--('Registo'!$R$9:$R$209="")))</s:f>
        <s:v/>
      </s:c>
      <s:c r="F126" s="21" t="n"/>
      <s:c r="G126" s="18" t="str">
        <s:f>IF(AND('Registo'!A126="REGISTO",'Registo'!J126&lt;&gt;""),IF(SUMPRODUCT(--('Registo'!$J$9:J126='Registo'!J126),--('Registo'!$A$9:A126="REGISTO"))=1,'Registo'!J126,""),"")</s:f>
        <s:v/>
      </s:c>
      <s:c r="H126" s="19" t="str">
        <s:f>IF($G126="","",SUMPRODUCT(--('Registo'!$J$9:$J$209=$G126),--('Registo'!$A$9:$A$209="REGISTO"),--('Registo'!$R$9:$R$209="ha"),'Registo'!$Q$9:$Q$209))</s:f>
        <s:v/>
      </s:c>
      <s:c r="I126" s="19" t="str">
        <s:f>IF($G126="","",SUMPRODUCT(--('Registo'!$J$9:$J$209=$G126),--('Registo'!$A$9:$A$209="REGISTO"),--('Registo'!$R$9:$R$209="acre"),'Registo'!$Q$9:$Q$209))</s:f>
        <s:v/>
      </s:c>
      <s:c r="J126" s="19" t="str">
        <s:f>IF($G126="","",SUMPRODUCT(--('Registo'!$J$9:$J$209=$G126),--('Registo'!$A$9:$A$209="REGISTO"),--('Registo'!$R$9:$R$209="m²"),'Registo'!$Q$9:$Q$209))</s:f>
        <s:v/>
      </s:c>
      <s:c r="K126" s="20" t="str">
        <s:f>IF($G126="","",SUMPRODUCT(--('Registo'!$J$9:$J$209=$G126),--('Registo'!$A$9:$A$209="REGISTO"),--('Registo'!$Q$9:$Q$209=""))+SUMPRODUCT(--('Registo'!$J$9:$J$209=$G126),--('Registo'!$A$9:$A$209="REGISTO"),--('Registo'!$Q$9:$Q$209&lt;&gt;""),--('Registo'!$R$9:$R$209="")))</s:f>
        <s:v/>
      </s:c>
    </s:row>
    <s:row r="127" ht="25" customHeight="1">
      <s:c r="A127" s="18" t="str">
        <s:f>IF(AND('Registo'!A127="REGISTO",'Registo'!M127&lt;&gt;""),IF(SUMPRODUCT(--('Registo'!$M$9:M127='Registo'!M127),--('Registo'!$A$9:A127="REGISTO"))=1,'Registo'!M127,""),"")</s:f>
        <s:v/>
      </s:c>
      <s:c r="B127" s="19" t="str">
        <s:f>IF($A127="","",SUMPRODUCT(--('Registo'!$M$9:$M$209=$A127),--('Registo'!$A$9:$A$209="REGISTO"),--('Registo'!$R$9:$R$209="ha"),'Registo'!$Q$9:$Q$209))</s:f>
        <s:v/>
      </s:c>
      <s:c r="C127" s="19" t="str">
        <s:f>IF($A127="","",SUMPRODUCT(--('Registo'!$M$9:$M$209=$A127),--('Registo'!$A$9:$A$209="REGISTO"),--('Registo'!$R$9:$R$209="acre"),'Registo'!$Q$9:$Q$209))</s:f>
        <s:v/>
      </s:c>
      <s:c r="D127" s="19" t="str">
        <s:f>IF($A127="","",SUMPRODUCT(--('Registo'!$M$9:$M$209=$A127),--('Registo'!$A$9:$A$209="REGISTO"),--('Registo'!$R$9:$R$209="m²"),'Registo'!$Q$9:$Q$209))</s:f>
        <s:v/>
      </s:c>
      <s:c r="E127" s="20" t="str">
        <s:f>IF($A127="","",SUMPRODUCT(--('Registo'!$M$9:$M$209=$A127),--('Registo'!$A$9:$A$209="REGISTO"),--('Registo'!$Q$9:$Q$209=""))+SUMPRODUCT(--('Registo'!$M$9:$M$209=$A127),--('Registo'!$A$9:$A$209="REGISTO"),--('Registo'!$Q$9:$Q$209&lt;&gt;""),--('Registo'!$R$9:$R$209="")))</s:f>
        <s:v/>
      </s:c>
      <s:c r="F127" s="21" t="n"/>
      <s:c r="G127" s="18" t="str">
        <s:f>IF(AND('Registo'!A127="REGISTO",'Registo'!J127&lt;&gt;""),IF(SUMPRODUCT(--('Registo'!$J$9:J127='Registo'!J127),--('Registo'!$A$9:A127="REGISTO"))=1,'Registo'!J127,""),"")</s:f>
        <s:v/>
      </s:c>
      <s:c r="H127" s="19" t="str">
        <s:f>IF($G127="","",SUMPRODUCT(--('Registo'!$J$9:$J$209=$G127),--('Registo'!$A$9:$A$209="REGISTO"),--('Registo'!$R$9:$R$209="ha"),'Registo'!$Q$9:$Q$209))</s:f>
        <s:v/>
      </s:c>
      <s:c r="I127" s="19" t="str">
        <s:f>IF($G127="","",SUMPRODUCT(--('Registo'!$J$9:$J$209=$G127),--('Registo'!$A$9:$A$209="REGISTO"),--('Registo'!$R$9:$R$209="acre"),'Registo'!$Q$9:$Q$209))</s:f>
        <s:v/>
      </s:c>
      <s:c r="J127" s="19" t="str">
        <s:f>IF($G127="","",SUMPRODUCT(--('Registo'!$J$9:$J$209=$G127),--('Registo'!$A$9:$A$209="REGISTO"),--('Registo'!$R$9:$R$209="m²"),'Registo'!$Q$9:$Q$209))</s:f>
        <s:v/>
      </s:c>
      <s:c r="K127" s="20" t="str">
        <s:f>IF($G127="","",SUMPRODUCT(--('Registo'!$J$9:$J$209=$G127),--('Registo'!$A$9:$A$209="REGISTO"),--('Registo'!$Q$9:$Q$209=""))+SUMPRODUCT(--('Registo'!$J$9:$J$209=$G127),--('Registo'!$A$9:$A$209="REGISTO"),--('Registo'!$Q$9:$Q$209&lt;&gt;""),--('Registo'!$R$9:$R$209="")))</s:f>
        <s:v/>
      </s:c>
    </s:row>
    <s:row r="128" ht="25" customHeight="1">
      <s:c r="A128" s="18" t="str">
        <s:f>IF(AND('Registo'!A128="REGISTO",'Registo'!M128&lt;&gt;""),IF(SUMPRODUCT(--('Registo'!$M$9:M128='Registo'!M128),--('Registo'!$A$9:A128="REGISTO"))=1,'Registo'!M128,""),"")</s:f>
        <s:v/>
      </s:c>
      <s:c r="B128" s="19" t="str">
        <s:f>IF($A128="","",SUMPRODUCT(--('Registo'!$M$9:$M$209=$A128),--('Registo'!$A$9:$A$209="REGISTO"),--('Registo'!$R$9:$R$209="ha"),'Registo'!$Q$9:$Q$209))</s:f>
        <s:v/>
      </s:c>
      <s:c r="C128" s="19" t="str">
        <s:f>IF($A128="","",SUMPRODUCT(--('Registo'!$M$9:$M$209=$A128),--('Registo'!$A$9:$A$209="REGISTO"),--('Registo'!$R$9:$R$209="acre"),'Registo'!$Q$9:$Q$209))</s:f>
        <s:v/>
      </s:c>
      <s:c r="D128" s="19" t="str">
        <s:f>IF($A128="","",SUMPRODUCT(--('Registo'!$M$9:$M$209=$A128),--('Registo'!$A$9:$A$209="REGISTO"),--('Registo'!$R$9:$R$209="m²"),'Registo'!$Q$9:$Q$209))</s:f>
        <s:v/>
      </s:c>
      <s:c r="E128" s="20" t="str">
        <s:f>IF($A128="","",SUMPRODUCT(--('Registo'!$M$9:$M$209=$A128),--('Registo'!$A$9:$A$209="REGISTO"),--('Registo'!$Q$9:$Q$209=""))+SUMPRODUCT(--('Registo'!$M$9:$M$209=$A128),--('Registo'!$A$9:$A$209="REGISTO"),--('Registo'!$Q$9:$Q$209&lt;&gt;""),--('Registo'!$R$9:$R$209="")))</s:f>
        <s:v/>
      </s:c>
      <s:c r="F128" s="21" t="n"/>
      <s:c r="G128" s="18" t="str">
        <s:f>IF(AND('Registo'!A128="REGISTO",'Registo'!J128&lt;&gt;""),IF(SUMPRODUCT(--('Registo'!$J$9:J128='Registo'!J128),--('Registo'!$A$9:A128="REGISTO"))=1,'Registo'!J128,""),"")</s:f>
        <s:v/>
      </s:c>
      <s:c r="H128" s="19" t="str">
        <s:f>IF($G128="","",SUMPRODUCT(--('Registo'!$J$9:$J$209=$G128),--('Registo'!$A$9:$A$209="REGISTO"),--('Registo'!$R$9:$R$209="ha"),'Registo'!$Q$9:$Q$209))</s:f>
        <s:v/>
      </s:c>
      <s:c r="I128" s="19" t="str">
        <s:f>IF($G128="","",SUMPRODUCT(--('Registo'!$J$9:$J$209=$G128),--('Registo'!$A$9:$A$209="REGISTO"),--('Registo'!$R$9:$R$209="acre"),'Registo'!$Q$9:$Q$209))</s:f>
        <s:v/>
      </s:c>
      <s:c r="J128" s="19" t="str">
        <s:f>IF($G128="","",SUMPRODUCT(--('Registo'!$J$9:$J$209=$G128),--('Registo'!$A$9:$A$209="REGISTO"),--('Registo'!$R$9:$R$209="m²"),'Registo'!$Q$9:$Q$209))</s:f>
        <s:v/>
      </s:c>
      <s:c r="K128" s="20" t="str">
        <s:f>IF($G128="","",SUMPRODUCT(--('Registo'!$J$9:$J$209=$G128),--('Registo'!$A$9:$A$209="REGISTO"),--('Registo'!$Q$9:$Q$209=""))+SUMPRODUCT(--('Registo'!$J$9:$J$209=$G128),--('Registo'!$A$9:$A$209="REGISTO"),--('Registo'!$Q$9:$Q$209&lt;&gt;""),--('Registo'!$R$9:$R$209="")))</s:f>
        <s:v/>
      </s:c>
    </s:row>
    <s:row r="129" ht="25" customHeight="1">
      <s:c r="A129" s="18" t="str">
        <s:f>IF(AND('Registo'!A129="REGISTO",'Registo'!M129&lt;&gt;""),IF(SUMPRODUCT(--('Registo'!$M$9:M129='Registo'!M129),--('Registo'!$A$9:A129="REGISTO"))=1,'Registo'!M129,""),"")</s:f>
        <s:v/>
      </s:c>
      <s:c r="B129" s="19" t="str">
        <s:f>IF($A129="","",SUMPRODUCT(--('Registo'!$M$9:$M$209=$A129),--('Registo'!$A$9:$A$209="REGISTO"),--('Registo'!$R$9:$R$209="ha"),'Registo'!$Q$9:$Q$209))</s:f>
        <s:v/>
      </s:c>
      <s:c r="C129" s="19" t="str">
        <s:f>IF($A129="","",SUMPRODUCT(--('Registo'!$M$9:$M$209=$A129),--('Registo'!$A$9:$A$209="REGISTO"),--('Registo'!$R$9:$R$209="acre"),'Registo'!$Q$9:$Q$209))</s:f>
        <s:v/>
      </s:c>
      <s:c r="D129" s="19" t="str">
        <s:f>IF($A129="","",SUMPRODUCT(--('Registo'!$M$9:$M$209=$A129),--('Registo'!$A$9:$A$209="REGISTO"),--('Registo'!$R$9:$R$209="m²"),'Registo'!$Q$9:$Q$209))</s:f>
        <s:v/>
      </s:c>
      <s:c r="E129" s="20" t="str">
        <s:f>IF($A129="","",SUMPRODUCT(--('Registo'!$M$9:$M$209=$A129),--('Registo'!$A$9:$A$209="REGISTO"),--('Registo'!$Q$9:$Q$209=""))+SUMPRODUCT(--('Registo'!$M$9:$M$209=$A129),--('Registo'!$A$9:$A$209="REGISTO"),--('Registo'!$Q$9:$Q$209&lt;&gt;""),--('Registo'!$R$9:$R$209="")))</s:f>
        <s:v/>
      </s:c>
      <s:c r="F129" s="21" t="n"/>
      <s:c r="G129" s="18" t="str">
        <s:f>IF(AND('Registo'!A129="REGISTO",'Registo'!J129&lt;&gt;""),IF(SUMPRODUCT(--('Registo'!$J$9:J129='Registo'!J129),--('Registo'!$A$9:A129="REGISTO"))=1,'Registo'!J129,""),"")</s:f>
        <s:v/>
      </s:c>
      <s:c r="H129" s="19" t="str">
        <s:f>IF($G129="","",SUMPRODUCT(--('Registo'!$J$9:$J$209=$G129),--('Registo'!$A$9:$A$209="REGISTO"),--('Registo'!$R$9:$R$209="ha"),'Registo'!$Q$9:$Q$209))</s:f>
        <s:v/>
      </s:c>
      <s:c r="I129" s="19" t="str">
        <s:f>IF($G129="","",SUMPRODUCT(--('Registo'!$J$9:$J$209=$G129),--('Registo'!$A$9:$A$209="REGISTO"),--('Registo'!$R$9:$R$209="acre"),'Registo'!$Q$9:$Q$209))</s:f>
        <s:v/>
      </s:c>
      <s:c r="J129" s="19" t="str">
        <s:f>IF($G129="","",SUMPRODUCT(--('Registo'!$J$9:$J$209=$G129),--('Registo'!$A$9:$A$209="REGISTO"),--('Registo'!$R$9:$R$209="m²"),'Registo'!$Q$9:$Q$209))</s:f>
        <s:v/>
      </s:c>
      <s:c r="K129" s="20" t="str">
        <s:f>IF($G129="","",SUMPRODUCT(--('Registo'!$J$9:$J$209=$G129),--('Registo'!$A$9:$A$209="REGISTO"),--('Registo'!$Q$9:$Q$209=""))+SUMPRODUCT(--('Registo'!$J$9:$J$209=$G129),--('Registo'!$A$9:$A$209="REGISTO"),--('Registo'!$Q$9:$Q$209&lt;&gt;""),--('Registo'!$R$9:$R$209="")))</s:f>
        <s:v/>
      </s:c>
    </s:row>
    <s:row r="130" ht="25" customHeight="1">
      <s:c r="A130" s="18" t="str">
        <s:f>IF(AND('Registo'!A130="REGISTO",'Registo'!M130&lt;&gt;""),IF(SUMPRODUCT(--('Registo'!$M$9:M130='Registo'!M130),--('Registo'!$A$9:A130="REGISTO"))=1,'Registo'!M130,""),"")</s:f>
        <s:v/>
      </s:c>
      <s:c r="B130" s="19" t="str">
        <s:f>IF($A130="","",SUMPRODUCT(--('Registo'!$M$9:$M$209=$A130),--('Registo'!$A$9:$A$209="REGISTO"),--('Registo'!$R$9:$R$209="ha"),'Registo'!$Q$9:$Q$209))</s:f>
        <s:v/>
      </s:c>
      <s:c r="C130" s="19" t="str">
        <s:f>IF($A130="","",SUMPRODUCT(--('Registo'!$M$9:$M$209=$A130),--('Registo'!$A$9:$A$209="REGISTO"),--('Registo'!$R$9:$R$209="acre"),'Registo'!$Q$9:$Q$209))</s:f>
        <s:v/>
      </s:c>
      <s:c r="D130" s="19" t="str">
        <s:f>IF($A130="","",SUMPRODUCT(--('Registo'!$M$9:$M$209=$A130),--('Registo'!$A$9:$A$209="REGISTO"),--('Registo'!$R$9:$R$209="m²"),'Registo'!$Q$9:$Q$209))</s:f>
        <s:v/>
      </s:c>
      <s:c r="E130" s="20" t="str">
        <s:f>IF($A130="","",SUMPRODUCT(--('Registo'!$M$9:$M$209=$A130),--('Registo'!$A$9:$A$209="REGISTO"),--('Registo'!$Q$9:$Q$209=""))+SUMPRODUCT(--('Registo'!$M$9:$M$209=$A130),--('Registo'!$A$9:$A$209="REGISTO"),--('Registo'!$Q$9:$Q$209&lt;&gt;""),--('Registo'!$R$9:$R$209="")))</s:f>
        <s:v/>
      </s:c>
      <s:c r="F130" s="21" t="n"/>
      <s:c r="G130" s="18" t="str">
        <s:f>IF(AND('Registo'!A130="REGISTO",'Registo'!J130&lt;&gt;""),IF(SUMPRODUCT(--('Registo'!$J$9:J130='Registo'!J130),--('Registo'!$A$9:A130="REGISTO"))=1,'Registo'!J130,""),"")</s:f>
        <s:v/>
      </s:c>
      <s:c r="H130" s="19" t="str">
        <s:f>IF($G130="","",SUMPRODUCT(--('Registo'!$J$9:$J$209=$G130),--('Registo'!$A$9:$A$209="REGISTO"),--('Registo'!$R$9:$R$209="ha"),'Registo'!$Q$9:$Q$209))</s:f>
        <s:v/>
      </s:c>
      <s:c r="I130" s="19" t="str">
        <s:f>IF($G130="","",SUMPRODUCT(--('Registo'!$J$9:$J$209=$G130),--('Registo'!$A$9:$A$209="REGISTO"),--('Registo'!$R$9:$R$209="acre"),'Registo'!$Q$9:$Q$209))</s:f>
        <s:v/>
      </s:c>
      <s:c r="J130" s="19" t="str">
        <s:f>IF($G130="","",SUMPRODUCT(--('Registo'!$J$9:$J$209=$G130),--('Registo'!$A$9:$A$209="REGISTO"),--('Registo'!$R$9:$R$209="m²"),'Registo'!$Q$9:$Q$209))</s:f>
        <s:v/>
      </s:c>
      <s:c r="K130" s="20" t="str">
        <s:f>IF($G130="","",SUMPRODUCT(--('Registo'!$J$9:$J$209=$G130),--('Registo'!$A$9:$A$209="REGISTO"),--('Registo'!$Q$9:$Q$209=""))+SUMPRODUCT(--('Registo'!$J$9:$J$209=$G130),--('Registo'!$A$9:$A$209="REGISTO"),--('Registo'!$Q$9:$Q$209&lt;&gt;""),--('Registo'!$R$9:$R$209="")))</s:f>
        <s:v/>
      </s:c>
    </s:row>
    <s:row r="131" ht="25" customHeight="1">
      <s:c r="A131" s="18" t="str">
        <s:f>IF(AND('Registo'!A131="REGISTO",'Registo'!M131&lt;&gt;""),IF(SUMPRODUCT(--('Registo'!$M$9:M131='Registo'!M131),--('Registo'!$A$9:A131="REGISTO"))=1,'Registo'!M131,""),"")</s:f>
        <s:v/>
      </s:c>
      <s:c r="B131" s="19" t="str">
        <s:f>IF($A131="","",SUMPRODUCT(--('Registo'!$M$9:$M$209=$A131),--('Registo'!$A$9:$A$209="REGISTO"),--('Registo'!$R$9:$R$209="ha"),'Registo'!$Q$9:$Q$209))</s:f>
        <s:v/>
      </s:c>
      <s:c r="C131" s="19" t="str">
        <s:f>IF($A131="","",SUMPRODUCT(--('Registo'!$M$9:$M$209=$A131),--('Registo'!$A$9:$A$209="REGISTO"),--('Registo'!$R$9:$R$209="acre"),'Registo'!$Q$9:$Q$209))</s:f>
        <s:v/>
      </s:c>
      <s:c r="D131" s="19" t="str">
        <s:f>IF($A131="","",SUMPRODUCT(--('Registo'!$M$9:$M$209=$A131),--('Registo'!$A$9:$A$209="REGISTO"),--('Registo'!$R$9:$R$209="m²"),'Registo'!$Q$9:$Q$209))</s:f>
        <s:v/>
      </s:c>
      <s:c r="E131" s="20" t="str">
        <s:f>IF($A131="","",SUMPRODUCT(--('Registo'!$M$9:$M$209=$A131),--('Registo'!$A$9:$A$209="REGISTO"),--('Registo'!$Q$9:$Q$209=""))+SUMPRODUCT(--('Registo'!$M$9:$M$209=$A131),--('Registo'!$A$9:$A$209="REGISTO"),--('Registo'!$Q$9:$Q$209&lt;&gt;""),--('Registo'!$R$9:$R$209="")))</s:f>
        <s:v/>
      </s:c>
      <s:c r="F131" s="21" t="n"/>
      <s:c r="G131" s="18" t="str">
        <s:f>IF(AND('Registo'!A131="REGISTO",'Registo'!J131&lt;&gt;""),IF(SUMPRODUCT(--('Registo'!$J$9:J131='Registo'!J131),--('Registo'!$A$9:A131="REGISTO"))=1,'Registo'!J131,""),"")</s:f>
        <s:v/>
      </s:c>
      <s:c r="H131" s="19" t="str">
        <s:f>IF($G131="","",SUMPRODUCT(--('Registo'!$J$9:$J$209=$G131),--('Registo'!$A$9:$A$209="REGISTO"),--('Registo'!$R$9:$R$209="ha"),'Registo'!$Q$9:$Q$209))</s:f>
        <s:v/>
      </s:c>
      <s:c r="I131" s="19" t="str">
        <s:f>IF($G131="","",SUMPRODUCT(--('Registo'!$J$9:$J$209=$G131),--('Registo'!$A$9:$A$209="REGISTO"),--('Registo'!$R$9:$R$209="acre"),'Registo'!$Q$9:$Q$209))</s:f>
        <s:v/>
      </s:c>
      <s:c r="J131" s="19" t="str">
        <s:f>IF($G131="","",SUMPRODUCT(--('Registo'!$J$9:$J$209=$G131),--('Registo'!$A$9:$A$209="REGISTO"),--('Registo'!$R$9:$R$209="m²"),'Registo'!$Q$9:$Q$209))</s:f>
        <s:v/>
      </s:c>
      <s:c r="K131" s="20" t="str">
        <s:f>IF($G131="","",SUMPRODUCT(--('Registo'!$J$9:$J$209=$G131),--('Registo'!$A$9:$A$209="REGISTO"),--('Registo'!$Q$9:$Q$209=""))+SUMPRODUCT(--('Registo'!$J$9:$J$209=$G131),--('Registo'!$A$9:$A$209="REGISTO"),--('Registo'!$Q$9:$Q$209&lt;&gt;""),--('Registo'!$R$9:$R$209="")))</s:f>
        <s:v/>
      </s:c>
    </s:row>
    <s:row r="132" ht="25" customHeight="1">
      <s:c r="A132" s="18" t="str">
        <s:f>IF(AND('Registo'!A132="REGISTO",'Registo'!M132&lt;&gt;""),IF(SUMPRODUCT(--('Registo'!$M$9:M132='Registo'!M132),--('Registo'!$A$9:A132="REGISTO"))=1,'Registo'!M132,""),"")</s:f>
        <s:v/>
      </s:c>
      <s:c r="B132" s="19" t="str">
        <s:f>IF($A132="","",SUMPRODUCT(--('Registo'!$M$9:$M$209=$A132),--('Registo'!$A$9:$A$209="REGISTO"),--('Registo'!$R$9:$R$209="ha"),'Registo'!$Q$9:$Q$209))</s:f>
        <s:v/>
      </s:c>
      <s:c r="C132" s="19" t="str">
        <s:f>IF($A132="","",SUMPRODUCT(--('Registo'!$M$9:$M$209=$A132),--('Registo'!$A$9:$A$209="REGISTO"),--('Registo'!$R$9:$R$209="acre"),'Registo'!$Q$9:$Q$209))</s:f>
        <s:v/>
      </s:c>
      <s:c r="D132" s="19" t="str">
        <s:f>IF($A132="","",SUMPRODUCT(--('Registo'!$M$9:$M$209=$A132),--('Registo'!$A$9:$A$209="REGISTO"),--('Registo'!$R$9:$R$209="m²"),'Registo'!$Q$9:$Q$209))</s:f>
        <s:v/>
      </s:c>
      <s:c r="E132" s="20" t="str">
        <s:f>IF($A132="","",SUMPRODUCT(--('Registo'!$M$9:$M$209=$A132),--('Registo'!$A$9:$A$209="REGISTO"),--('Registo'!$Q$9:$Q$209=""))+SUMPRODUCT(--('Registo'!$M$9:$M$209=$A132),--('Registo'!$A$9:$A$209="REGISTO"),--('Registo'!$Q$9:$Q$209&lt;&gt;""),--('Registo'!$R$9:$R$209="")))</s:f>
        <s:v/>
      </s:c>
      <s:c r="F132" s="21" t="n"/>
      <s:c r="G132" s="18" t="str">
        <s:f>IF(AND('Registo'!A132="REGISTO",'Registo'!J132&lt;&gt;""),IF(SUMPRODUCT(--('Registo'!$J$9:J132='Registo'!J132),--('Registo'!$A$9:A132="REGISTO"))=1,'Registo'!J132,""),"")</s:f>
        <s:v/>
      </s:c>
      <s:c r="H132" s="19" t="str">
        <s:f>IF($G132="","",SUMPRODUCT(--('Registo'!$J$9:$J$209=$G132),--('Registo'!$A$9:$A$209="REGISTO"),--('Registo'!$R$9:$R$209="ha"),'Registo'!$Q$9:$Q$209))</s:f>
        <s:v/>
      </s:c>
      <s:c r="I132" s="19" t="str">
        <s:f>IF($G132="","",SUMPRODUCT(--('Registo'!$J$9:$J$209=$G132),--('Registo'!$A$9:$A$209="REGISTO"),--('Registo'!$R$9:$R$209="acre"),'Registo'!$Q$9:$Q$209))</s:f>
        <s:v/>
      </s:c>
      <s:c r="J132" s="19" t="str">
        <s:f>IF($G132="","",SUMPRODUCT(--('Registo'!$J$9:$J$209=$G132),--('Registo'!$A$9:$A$209="REGISTO"),--('Registo'!$R$9:$R$209="m²"),'Registo'!$Q$9:$Q$209))</s:f>
        <s:v/>
      </s:c>
      <s:c r="K132" s="20" t="str">
        <s:f>IF($G132="","",SUMPRODUCT(--('Registo'!$J$9:$J$209=$G132),--('Registo'!$A$9:$A$209="REGISTO"),--('Registo'!$Q$9:$Q$209=""))+SUMPRODUCT(--('Registo'!$J$9:$J$209=$G132),--('Registo'!$A$9:$A$209="REGISTO"),--('Registo'!$Q$9:$Q$209&lt;&gt;""),--('Registo'!$R$9:$R$209="")))</s:f>
        <s:v/>
      </s:c>
    </s:row>
    <s:row r="133" ht="25" customHeight="1">
      <s:c r="A133" s="18" t="str">
        <s:f>IF(AND('Registo'!A133="REGISTO",'Registo'!M133&lt;&gt;""),IF(SUMPRODUCT(--('Registo'!$M$9:M133='Registo'!M133),--('Registo'!$A$9:A133="REGISTO"))=1,'Registo'!M133,""),"")</s:f>
        <s:v/>
      </s:c>
      <s:c r="B133" s="19" t="str">
        <s:f>IF($A133="","",SUMPRODUCT(--('Registo'!$M$9:$M$209=$A133),--('Registo'!$A$9:$A$209="REGISTO"),--('Registo'!$R$9:$R$209="ha"),'Registo'!$Q$9:$Q$209))</s:f>
        <s:v/>
      </s:c>
      <s:c r="C133" s="19" t="str">
        <s:f>IF($A133="","",SUMPRODUCT(--('Registo'!$M$9:$M$209=$A133),--('Registo'!$A$9:$A$209="REGISTO"),--('Registo'!$R$9:$R$209="acre"),'Registo'!$Q$9:$Q$209))</s:f>
        <s:v/>
      </s:c>
      <s:c r="D133" s="19" t="str">
        <s:f>IF($A133="","",SUMPRODUCT(--('Registo'!$M$9:$M$209=$A133),--('Registo'!$A$9:$A$209="REGISTO"),--('Registo'!$R$9:$R$209="m²"),'Registo'!$Q$9:$Q$209))</s:f>
        <s:v/>
      </s:c>
      <s:c r="E133" s="20" t="str">
        <s:f>IF($A133="","",SUMPRODUCT(--('Registo'!$M$9:$M$209=$A133),--('Registo'!$A$9:$A$209="REGISTO"),--('Registo'!$Q$9:$Q$209=""))+SUMPRODUCT(--('Registo'!$M$9:$M$209=$A133),--('Registo'!$A$9:$A$209="REGISTO"),--('Registo'!$Q$9:$Q$209&lt;&gt;""),--('Registo'!$R$9:$R$209="")))</s:f>
        <s:v/>
      </s:c>
      <s:c r="F133" s="21" t="n"/>
      <s:c r="G133" s="18" t="str">
        <s:f>IF(AND('Registo'!A133="REGISTO",'Registo'!J133&lt;&gt;""),IF(SUMPRODUCT(--('Registo'!$J$9:J133='Registo'!J133),--('Registo'!$A$9:A133="REGISTO"))=1,'Registo'!J133,""),"")</s:f>
        <s:v/>
      </s:c>
      <s:c r="H133" s="19" t="str">
        <s:f>IF($G133="","",SUMPRODUCT(--('Registo'!$J$9:$J$209=$G133),--('Registo'!$A$9:$A$209="REGISTO"),--('Registo'!$R$9:$R$209="ha"),'Registo'!$Q$9:$Q$209))</s:f>
        <s:v/>
      </s:c>
      <s:c r="I133" s="19" t="str">
        <s:f>IF($G133="","",SUMPRODUCT(--('Registo'!$J$9:$J$209=$G133),--('Registo'!$A$9:$A$209="REGISTO"),--('Registo'!$R$9:$R$209="acre"),'Registo'!$Q$9:$Q$209))</s:f>
        <s:v/>
      </s:c>
      <s:c r="J133" s="19" t="str">
        <s:f>IF($G133="","",SUMPRODUCT(--('Registo'!$J$9:$J$209=$G133),--('Registo'!$A$9:$A$209="REGISTO"),--('Registo'!$R$9:$R$209="m²"),'Registo'!$Q$9:$Q$209))</s:f>
        <s:v/>
      </s:c>
      <s:c r="K133" s="20" t="str">
        <s:f>IF($G133="","",SUMPRODUCT(--('Registo'!$J$9:$J$209=$G133),--('Registo'!$A$9:$A$209="REGISTO"),--('Registo'!$Q$9:$Q$209=""))+SUMPRODUCT(--('Registo'!$J$9:$J$209=$G133),--('Registo'!$A$9:$A$209="REGISTO"),--('Registo'!$Q$9:$Q$209&lt;&gt;""),--('Registo'!$R$9:$R$209="")))</s:f>
        <s:v/>
      </s:c>
    </s:row>
    <s:row r="134" ht="25" customHeight="1">
      <s:c r="A134" s="18" t="str">
        <s:f>IF(AND('Registo'!A134="REGISTO",'Registo'!M134&lt;&gt;""),IF(SUMPRODUCT(--('Registo'!$M$9:M134='Registo'!M134),--('Registo'!$A$9:A134="REGISTO"))=1,'Registo'!M134,""),"")</s:f>
        <s:v/>
      </s:c>
      <s:c r="B134" s="19" t="str">
        <s:f>IF($A134="","",SUMPRODUCT(--('Registo'!$M$9:$M$209=$A134),--('Registo'!$A$9:$A$209="REGISTO"),--('Registo'!$R$9:$R$209="ha"),'Registo'!$Q$9:$Q$209))</s:f>
        <s:v/>
      </s:c>
      <s:c r="C134" s="19" t="str">
        <s:f>IF($A134="","",SUMPRODUCT(--('Registo'!$M$9:$M$209=$A134),--('Registo'!$A$9:$A$209="REGISTO"),--('Registo'!$R$9:$R$209="acre"),'Registo'!$Q$9:$Q$209))</s:f>
        <s:v/>
      </s:c>
      <s:c r="D134" s="19" t="str">
        <s:f>IF($A134="","",SUMPRODUCT(--('Registo'!$M$9:$M$209=$A134),--('Registo'!$A$9:$A$209="REGISTO"),--('Registo'!$R$9:$R$209="m²"),'Registo'!$Q$9:$Q$209))</s:f>
        <s:v/>
      </s:c>
      <s:c r="E134" s="20" t="str">
        <s:f>IF($A134="","",SUMPRODUCT(--('Registo'!$M$9:$M$209=$A134),--('Registo'!$A$9:$A$209="REGISTO"),--('Registo'!$Q$9:$Q$209=""))+SUMPRODUCT(--('Registo'!$M$9:$M$209=$A134),--('Registo'!$A$9:$A$209="REGISTO"),--('Registo'!$Q$9:$Q$209&lt;&gt;""),--('Registo'!$R$9:$R$209="")))</s:f>
        <s:v/>
      </s:c>
      <s:c r="F134" s="21" t="n"/>
      <s:c r="G134" s="18" t="str">
        <s:f>IF(AND('Registo'!A134="REGISTO",'Registo'!J134&lt;&gt;""),IF(SUMPRODUCT(--('Registo'!$J$9:J134='Registo'!J134),--('Registo'!$A$9:A134="REGISTO"))=1,'Registo'!J134,""),"")</s:f>
        <s:v/>
      </s:c>
      <s:c r="H134" s="19" t="str">
        <s:f>IF($G134="","",SUMPRODUCT(--('Registo'!$J$9:$J$209=$G134),--('Registo'!$A$9:$A$209="REGISTO"),--('Registo'!$R$9:$R$209="ha"),'Registo'!$Q$9:$Q$209))</s:f>
        <s:v/>
      </s:c>
      <s:c r="I134" s="19" t="str">
        <s:f>IF($G134="","",SUMPRODUCT(--('Registo'!$J$9:$J$209=$G134),--('Registo'!$A$9:$A$209="REGISTO"),--('Registo'!$R$9:$R$209="acre"),'Registo'!$Q$9:$Q$209))</s:f>
        <s:v/>
      </s:c>
      <s:c r="J134" s="19" t="str">
        <s:f>IF($G134="","",SUMPRODUCT(--('Registo'!$J$9:$J$209=$G134),--('Registo'!$A$9:$A$209="REGISTO"),--('Registo'!$R$9:$R$209="m²"),'Registo'!$Q$9:$Q$209))</s:f>
        <s:v/>
      </s:c>
      <s:c r="K134" s="20" t="str">
        <s:f>IF($G134="","",SUMPRODUCT(--('Registo'!$J$9:$J$209=$G134),--('Registo'!$A$9:$A$209="REGISTO"),--('Registo'!$Q$9:$Q$209=""))+SUMPRODUCT(--('Registo'!$J$9:$J$209=$G134),--('Registo'!$A$9:$A$209="REGISTO"),--('Registo'!$Q$9:$Q$209&lt;&gt;""),--('Registo'!$R$9:$R$209="")))</s:f>
        <s:v/>
      </s:c>
    </s:row>
    <s:row r="135" ht="25" customHeight="1">
      <s:c r="A135" s="18" t="str">
        <s:f>IF(AND('Registo'!A135="REGISTO",'Registo'!M135&lt;&gt;""),IF(SUMPRODUCT(--('Registo'!$M$9:M135='Registo'!M135),--('Registo'!$A$9:A135="REGISTO"))=1,'Registo'!M135,""),"")</s:f>
        <s:v/>
      </s:c>
      <s:c r="B135" s="19" t="str">
        <s:f>IF($A135="","",SUMPRODUCT(--('Registo'!$M$9:$M$209=$A135),--('Registo'!$A$9:$A$209="REGISTO"),--('Registo'!$R$9:$R$209="ha"),'Registo'!$Q$9:$Q$209))</s:f>
        <s:v/>
      </s:c>
      <s:c r="C135" s="19" t="str">
        <s:f>IF($A135="","",SUMPRODUCT(--('Registo'!$M$9:$M$209=$A135),--('Registo'!$A$9:$A$209="REGISTO"),--('Registo'!$R$9:$R$209="acre"),'Registo'!$Q$9:$Q$209))</s:f>
        <s:v/>
      </s:c>
      <s:c r="D135" s="19" t="str">
        <s:f>IF($A135="","",SUMPRODUCT(--('Registo'!$M$9:$M$209=$A135),--('Registo'!$A$9:$A$209="REGISTO"),--('Registo'!$R$9:$R$209="m²"),'Registo'!$Q$9:$Q$209))</s:f>
        <s:v/>
      </s:c>
      <s:c r="E135" s="20" t="str">
        <s:f>IF($A135="","",SUMPRODUCT(--('Registo'!$M$9:$M$209=$A135),--('Registo'!$A$9:$A$209="REGISTO"),--('Registo'!$Q$9:$Q$209=""))+SUMPRODUCT(--('Registo'!$M$9:$M$209=$A135),--('Registo'!$A$9:$A$209="REGISTO"),--('Registo'!$Q$9:$Q$209&lt;&gt;""),--('Registo'!$R$9:$R$209="")))</s:f>
        <s:v/>
      </s:c>
      <s:c r="F135" s="21" t="n"/>
      <s:c r="G135" s="18" t="str">
        <s:f>IF(AND('Registo'!A135="REGISTO",'Registo'!J135&lt;&gt;""),IF(SUMPRODUCT(--('Registo'!$J$9:J135='Registo'!J135),--('Registo'!$A$9:A135="REGISTO"))=1,'Registo'!J135,""),"")</s:f>
        <s:v/>
      </s:c>
      <s:c r="H135" s="19" t="str">
        <s:f>IF($G135="","",SUMPRODUCT(--('Registo'!$J$9:$J$209=$G135),--('Registo'!$A$9:$A$209="REGISTO"),--('Registo'!$R$9:$R$209="ha"),'Registo'!$Q$9:$Q$209))</s:f>
        <s:v/>
      </s:c>
      <s:c r="I135" s="19" t="str">
        <s:f>IF($G135="","",SUMPRODUCT(--('Registo'!$J$9:$J$209=$G135),--('Registo'!$A$9:$A$209="REGISTO"),--('Registo'!$R$9:$R$209="acre"),'Registo'!$Q$9:$Q$209))</s:f>
        <s:v/>
      </s:c>
      <s:c r="J135" s="19" t="str">
        <s:f>IF($G135="","",SUMPRODUCT(--('Registo'!$J$9:$J$209=$G135),--('Registo'!$A$9:$A$209="REGISTO"),--('Registo'!$R$9:$R$209="m²"),'Registo'!$Q$9:$Q$209))</s:f>
        <s:v/>
      </s:c>
      <s:c r="K135" s="20" t="str">
        <s:f>IF($G135="","",SUMPRODUCT(--('Registo'!$J$9:$J$209=$G135),--('Registo'!$A$9:$A$209="REGISTO"),--('Registo'!$Q$9:$Q$209=""))+SUMPRODUCT(--('Registo'!$J$9:$J$209=$G135),--('Registo'!$A$9:$A$209="REGISTO"),--('Registo'!$Q$9:$Q$209&lt;&gt;""),--('Registo'!$R$9:$R$209="")))</s:f>
        <s:v/>
      </s:c>
    </s:row>
    <s:row r="136" ht="25" customHeight="1">
      <s:c r="A136" s="18" t="str">
        <s:f>IF(AND('Registo'!A136="REGISTO",'Registo'!M136&lt;&gt;""),IF(SUMPRODUCT(--('Registo'!$M$9:M136='Registo'!M136),--('Registo'!$A$9:A136="REGISTO"))=1,'Registo'!M136,""),"")</s:f>
        <s:v/>
      </s:c>
      <s:c r="B136" s="19" t="str">
        <s:f>IF($A136="","",SUMPRODUCT(--('Registo'!$M$9:$M$209=$A136),--('Registo'!$A$9:$A$209="REGISTO"),--('Registo'!$R$9:$R$209="ha"),'Registo'!$Q$9:$Q$209))</s:f>
        <s:v/>
      </s:c>
      <s:c r="C136" s="19" t="str">
        <s:f>IF($A136="","",SUMPRODUCT(--('Registo'!$M$9:$M$209=$A136),--('Registo'!$A$9:$A$209="REGISTO"),--('Registo'!$R$9:$R$209="acre"),'Registo'!$Q$9:$Q$209))</s:f>
        <s:v/>
      </s:c>
      <s:c r="D136" s="19" t="str">
        <s:f>IF($A136="","",SUMPRODUCT(--('Registo'!$M$9:$M$209=$A136),--('Registo'!$A$9:$A$209="REGISTO"),--('Registo'!$R$9:$R$209="m²"),'Registo'!$Q$9:$Q$209))</s:f>
        <s:v/>
      </s:c>
      <s:c r="E136" s="20" t="str">
        <s:f>IF($A136="","",SUMPRODUCT(--('Registo'!$M$9:$M$209=$A136),--('Registo'!$A$9:$A$209="REGISTO"),--('Registo'!$Q$9:$Q$209=""))+SUMPRODUCT(--('Registo'!$M$9:$M$209=$A136),--('Registo'!$A$9:$A$209="REGISTO"),--('Registo'!$Q$9:$Q$209&lt;&gt;""),--('Registo'!$R$9:$R$209="")))</s:f>
        <s:v/>
      </s:c>
      <s:c r="F136" s="21" t="n"/>
      <s:c r="G136" s="18" t="str">
        <s:f>IF(AND('Registo'!A136="REGISTO",'Registo'!J136&lt;&gt;""),IF(SUMPRODUCT(--('Registo'!$J$9:J136='Registo'!J136),--('Registo'!$A$9:A136="REGISTO"))=1,'Registo'!J136,""),"")</s:f>
        <s:v/>
      </s:c>
      <s:c r="H136" s="19" t="str">
        <s:f>IF($G136="","",SUMPRODUCT(--('Registo'!$J$9:$J$209=$G136),--('Registo'!$A$9:$A$209="REGISTO"),--('Registo'!$R$9:$R$209="ha"),'Registo'!$Q$9:$Q$209))</s:f>
        <s:v/>
      </s:c>
      <s:c r="I136" s="19" t="str">
        <s:f>IF($G136="","",SUMPRODUCT(--('Registo'!$J$9:$J$209=$G136),--('Registo'!$A$9:$A$209="REGISTO"),--('Registo'!$R$9:$R$209="acre"),'Registo'!$Q$9:$Q$209))</s:f>
        <s:v/>
      </s:c>
      <s:c r="J136" s="19" t="str">
        <s:f>IF($G136="","",SUMPRODUCT(--('Registo'!$J$9:$J$209=$G136),--('Registo'!$A$9:$A$209="REGISTO"),--('Registo'!$R$9:$R$209="m²"),'Registo'!$Q$9:$Q$209))</s:f>
        <s:v/>
      </s:c>
      <s:c r="K136" s="20" t="str">
        <s:f>IF($G136="","",SUMPRODUCT(--('Registo'!$J$9:$J$209=$G136),--('Registo'!$A$9:$A$209="REGISTO"),--('Registo'!$Q$9:$Q$209=""))+SUMPRODUCT(--('Registo'!$J$9:$J$209=$G136),--('Registo'!$A$9:$A$209="REGISTO"),--('Registo'!$Q$9:$Q$209&lt;&gt;""),--('Registo'!$R$9:$R$209="")))</s:f>
        <s:v/>
      </s:c>
    </s:row>
    <s:row r="137" ht="25" customHeight="1">
      <s:c r="A137" s="18" t="str">
        <s:f>IF(AND('Registo'!A137="REGISTO",'Registo'!M137&lt;&gt;""),IF(SUMPRODUCT(--('Registo'!$M$9:M137='Registo'!M137),--('Registo'!$A$9:A137="REGISTO"))=1,'Registo'!M137,""),"")</s:f>
        <s:v/>
      </s:c>
      <s:c r="B137" s="19" t="str">
        <s:f>IF($A137="","",SUMPRODUCT(--('Registo'!$M$9:$M$209=$A137),--('Registo'!$A$9:$A$209="REGISTO"),--('Registo'!$R$9:$R$209="ha"),'Registo'!$Q$9:$Q$209))</s:f>
        <s:v/>
      </s:c>
      <s:c r="C137" s="19" t="str">
        <s:f>IF($A137="","",SUMPRODUCT(--('Registo'!$M$9:$M$209=$A137),--('Registo'!$A$9:$A$209="REGISTO"),--('Registo'!$R$9:$R$209="acre"),'Registo'!$Q$9:$Q$209))</s:f>
        <s:v/>
      </s:c>
      <s:c r="D137" s="19" t="str">
        <s:f>IF($A137="","",SUMPRODUCT(--('Registo'!$M$9:$M$209=$A137),--('Registo'!$A$9:$A$209="REGISTO"),--('Registo'!$R$9:$R$209="m²"),'Registo'!$Q$9:$Q$209))</s:f>
        <s:v/>
      </s:c>
      <s:c r="E137" s="20" t="str">
        <s:f>IF($A137="","",SUMPRODUCT(--('Registo'!$M$9:$M$209=$A137),--('Registo'!$A$9:$A$209="REGISTO"),--('Registo'!$Q$9:$Q$209=""))+SUMPRODUCT(--('Registo'!$M$9:$M$209=$A137),--('Registo'!$A$9:$A$209="REGISTO"),--('Registo'!$Q$9:$Q$209&lt;&gt;""),--('Registo'!$R$9:$R$209="")))</s:f>
        <s:v/>
      </s:c>
      <s:c r="F137" s="21" t="n"/>
      <s:c r="G137" s="18" t="str">
        <s:f>IF(AND('Registo'!A137="REGISTO",'Registo'!J137&lt;&gt;""),IF(SUMPRODUCT(--('Registo'!$J$9:J137='Registo'!J137),--('Registo'!$A$9:A137="REGISTO"))=1,'Registo'!J137,""),"")</s:f>
        <s:v/>
      </s:c>
      <s:c r="H137" s="19" t="str">
        <s:f>IF($G137="","",SUMPRODUCT(--('Registo'!$J$9:$J$209=$G137),--('Registo'!$A$9:$A$209="REGISTO"),--('Registo'!$R$9:$R$209="ha"),'Registo'!$Q$9:$Q$209))</s:f>
        <s:v/>
      </s:c>
      <s:c r="I137" s="19" t="str">
        <s:f>IF($G137="","",SUMPRODUCT(--('Registo'!$J$9:$J$209=$G137),--('Registo'!$A$9:$A$209="REGISTO"),--('Registo'!$R$9:$R$209="acre"),'Registo'!$Q$9:$Q$209))</s:f>
        <s:v/>
      </s:c>
      <s:c r="J137" s="19" t="str">
        <s:f>IF($G137="","",SUMPRODUCT(--('Registo'!$J$9:$J$209=$G137),--('Registo'!$A$9:$A$209="REGISTO"),--('Registo'!$R$9:$R$209="m²"),'Registo'!$Q$9:$Q$209))</s:f>
        <s:v/>
      </s:c>
      <s:c r="K137" s="20" t="str">
        <s:f>IF($G137="","",SUMPRODUCT(--('Registo'!$J$9:$J$209=$G137),--('Registo'!$A$9:$A$209="REGISTO"),--('Registo'!$Q$9:$Q$209=""))+SUMPRODUCT(--('Registo'!$J$9:$J$209=$G137),--('Registo'!$A$9:$A$209="REGISTO"),--('Registo'!$Q$9:$Q$209&lt;&gt;""),--('Registo'!$R$9:$R$209="")))</s:f>
        <s:v/>
      </s:c>
    </s:row>
    <s:row r="138" ht="25" customHeight="1">
      <s:c r="A138" s="18" t="str">
        <s:f>IF(AND('Registo'!A138="REGISTO",'Registo'!M138&lt;&gt;""),IF(SUMPRODUCT(--('Registo'!$M$9:M138='Registo'!M138),--('Registo'!$A$9:A138="REGISTO"))=1,'Registo'!M138,""),"")</s:f>
        <s:v/>
      </s:c>
      <s:c r="B138" s="19" t="str">
        <s:f>IF($A138="","",SUMPRODUCT(--('Registo'!$M$9:$M$209=$A138),--('Registo'!$A$9:$A$209="REGISTO"),--('Registo'!$R$9:$R$209="ha"),'Registo'!$Q$9:$Q$209))</s:f>
        <s:v/>
      </s:c>
      <s:c r="C138" s="19" t="str">
        <s:f>IF($A138="","",SUMPRODUCT(--('Registo'!$M$9:$M$209=$A138),--('Registo'!$A$9:$A$209="REGISTO"),--('Registo'!$R$9:$R$209="acre"),'Registo'!$Q$9:$Q$209))</s:f>
        <s:v/>
      </s:c>
      <s:c r="D138" s="19" t="str">
        <s:f>IF($A138="","",SUMPRODUCT(--('Registo'!$M$9:$M$209=$A138),--('Registo'!$A$9:$A$209="REGISTO"),--('Registo'!$R$9:$R$209="m²"),'Registo'!$Q$9:$Q$209))</s:f>
        <s:v/>
      </s:c>
      <s:c r="E138" s="20" t="str">
        <s:f>IF($A138="","",SUMPRODUCT(--('Registo'!$M$9:$M$209=$A138),--('Registo'!$A$9:$A$209="REGISTO"),--('Registo'!$Q$9:$Q$209=""))+SUMPRODUCT(--('Registo'!$M$9:$M$209=$A138),--('Registo'!$A$9:$A$209="REGISTO"),--('Registo'!$Q$9:$Q$209&lt;&gt;""),--('Registo'!$R$9:$R$209="")))</s:f>
        <s:v/>
      </s:c>
      <s:c r="F138" s="21" t="n"/>
      <s:c r="G138" s="18" t="str">
        <s:f>IF(AND('Registo'!A138="REGISTO",'Registo'!J138&lt;&gt;""),IF(SUMPRODUCT(--('Registo'!$J$9:J138='Registo'!J138),--('Registo'!$A$9:A138="REGISTO"))=1,'Registo'!J138,""),"")</s:f>
        <s:v/>
      </s:c>
      <s:c r="H138" s="19" t="str">
        <s:f>IF($G138="","",SUMPRODUCT(--('Registo'!$J$9:$J$209=$G138),--('Registo'!$A$9:$A$209="REGISTO"),--('Registo'!$R$9:$R$209="ha"),'Registo'!$Q$9:$Q$209))</s:f>
        <s:v/>
      </s:c>
      <s:c r="I138" s="19" t="str">
        <s:f>IF($G138="","",SUMPRODUCT(--('Registo'!$J$9:$J$209=$G138),--('Registo'!$A$9:$A$209="REGISTO"),--('Registo'!$R$9:$R$209="acre"),'Registo'!$Q$9:$Q$209))</s:f>
        <s:v/>
      </s:c>
      <s:c r="J138" s="19" t="str">
        <s:f>IF($G138="","",SUMPRODUCT(--('Registo'!$J$9:$J$209=$G138),--('Registo'!$A$9:$A$209="REGISTO"),--('Registo'!$R$9:$R$209="m²"),'Registo'!$Q$9:$Q$209))</s:f>
        <s:v/>
      </s:c>
      <s:c r="K138" s="20" t="str">
        <s:f>IF($G138="","",SUMPRODUCT(--('Registo'!$J$9:$J$209=$G138),--('Registo'!$A$9:$A$209="REGISTO"),--('Registo'!$Q$9:$Q$209=""))+SUMPRODUCT(--('Registo'!$J$9:$J$209=$G138),--('Registo'!$A$9:$A$209="REGISTO"),--('Registo'!$Q$9:$Q$209&lt;&gt;""),--('Registo'!$R$9:$R$209="")))</s:f>
        <s:v/>
      </s:c>
    </s:row>
    <s:row r="139" ht="25" customHeight="1">
      <s:c r="A139" s="18" t="str">
        <s:f>IF(AND('Registo'!A139="REGISTO",'Registo'!M139&lt;&gt;""),IF(SUMPRODUCT(--('Registo'!$M$9:M139='Registo'!M139),--('Registo'!$A$9:A139="REGISTO"))=1,'Registo'!M139,""),"")</s:f>
        <s:v/>
      </s:c>
      <s:c r="B139" s="19" t="str">
        <s:f>IF($A139="","",SUMPRODUCT(--('Registo'!$M$9:$M$209=$A139),--('Registo'!$A$9:$A$209="REGISTO"),--('Registo'!$R$9:$R$209="ha"),'Registo'!$Q$9:$Q$209))</s:f>
        <s:v/>
      </s:c>
      <s:c r="C139" s="19" t="str">
        <s:f>IF($A139="","",SUMPRODUCT(--('Registo'!$M$9:$M$209=$A139),--('Registo'!$A$9:$A$209="REGISTO"),--('Registo'!$R$9:$R$209="acre"),'Registo'!$Q$9:$Q$209))</s:f>
        <s:v/>
      </s:c>
      <s:c r="D139" s="19" t="str">
        <s:f>IF($A139="","",SUMPRODUCT(--('Registo'!$M$9:$M$209=$A139),--('Registo'!$A$9:$A$209="REGISTO"),--('Registo'!$R$9:$R$209="m²"),'Registo'!$Q$9:$Q$209))</s:f>
        <s:v/>
      </s:c>
      <s:c r="E139" s="20" t="str">
        <s:f>IF($A139="","",SUMPRODUCT(--('Registo'!$M$9:$M$209=$A139),--('Registo'!$A$9:$A$209="REGISTO"),--('Registo'!$Q$9:$Q$209=""))+SUMPRODUCT(--('Registo'!$M$9:$M$209=$A139),--('Registo'!$A$9:$A$209="REGISTO"),--('Registo'!$Q$9:$Q$209&lt;&gt;""),--('Registo'!$R$9:$R$209="")))</s:f>
        <s:v/>
      </s:c>
      <s:c r="F139" s="21" t="n"/>
      <s:c r="G139" s="18" t="str">
        <s:f>IF(AND('Registo'!A139="REGISTO",'Registo'!J139&lt;&gt;""),IF(SUMPRODUCT(--('Registo'!$J$9:J139='Registo'!J139),--('Registo'!$A$9:A139="REGISTO"))=1,'Registo'!J139,""),"")</s:f>
        <s:v/>
      </s:c>
      <s:c r="H139" s="19" t="str">
        <s:f>IF($G139="","",SUMPRODUCT(--('Registo'!$J$9:$J$209=$G139),--('Registo'!$A$9:$A$209="REGISTO"),--('Registo'!$R$9:$R$209="ha"),'Registo'!$Q$9:$Q$209))</s:f>
        <s:v/>
      </s:c>
      <s:c r="I139" s="19" t="str">
        <s:f>IF($G139="","",SUMPRODUCT(--('Registo'!$J$9:$J$209=$G139),--('Registo'!$A$9:$A$209="REGISTO"),--('Registo'!$R$9:$R$209="acre"),'Registo'!$Q$9:$Q$209))</s:f>
        <s:v/>
      </s:c>
      <s:c r="J139" s="19" t="str">
        <s:f>IF($G139="","",SUMPRODUCT(--('Registo'!$J$9:$J$209=$G139),--('Registo'!$A$9:$A$209="REGISTO"),--('Registo'!$R$9:$R$209="m²"),'Registo'!$Q$9:$Q$209))</s:f>
        <s:v/>
      </s:c>
      <s:c r="K139" s="20" t="str">
        <s:f>IF($G139="","",SUMPRODUCT(--('Registo'!$J$9:$J$209=$G139),--('Registo'!$A$9:$A$209="REGISTO"),--('Registo'!$Q$9:$Q$209=""))+SUMPRODUCT(--('Registo'!$J$9:$J$209=$G139),--('Registo'!$A$9:$A$209="REGISTO"),--('Registo'!$Q$9:$Q$209&lt;&gt;""),--('Registo'!$R$9:$R$209="")))</s:f>
        <s:v/>
      </s:c>
    </s:row>
    <s:row r="140" ht="25" customHeight="1">
      <s:c r="A140" s="18" t="str">
        <s:f>IF(AND('Registo'!A140="REGISTO",'Registo'!M140&lt;&gt;""),IF(SUMPRODUCT(--('Registo'!$M$9:M140='Registo'!M140),--('Registo'!$A$9:A140="REGISTO"))=1,'Registo'!M140,""),"")</s:f>
        <s:v/>
      </s:c>
      <s:c r="B140" s="19" t="str">
        <s:f>IF($A140="","",SUMPRODUCT(--('Registo'!$M$9:$M$209=$A140),--('Registo'!$A$9:$A$209="REGISTO"),--('Registo'!$R$9:$R$209="ha"),'Registo'!$Q$9:$Q$209))</s:f>
        <s:v/>
      </s:c>
      <s:c r="C140" s="19" t="str">
        <s:f>IF($A140="","",SUMPRODUCT(--('Registo'!$M$9:$M$209=$A140),--('Registo'!$A$9:$A$209="REGISTO"),--('Registo'!$R$9:$R$209="acre"),'Registo'!$Q$9:$Q$209))</s:f>
        <s:v/>
      </s:c>
      <s:c r="D140" s="19" t="str">
        <s:f>IF($A140="","",SUMPRODUCT(--('Registo'!$M$9:$M$209=$A140),--('Registo'!$A$9:$A$209="REGISTO"),--('Registo'!$R$9:$R$209="m²"),'Registo'!$Q$9:$Q$209))</s:f>
        <s:v/>
      </s:c>
      <s:c r="E140" s="20" t="str">
        <s:f>IF($A140="","",SUMPRODUCT(--('Registo'!$M$9:$M$209=$A140),--('Registo'!$A$9:$A$209="REGISTO"),--('Registo'!$Q$9:$Q$209=""))+SUMPRODUCT(--('Registo'!$M$9:$M$209=$A140),--('Registo'!$A$9:$A$209="REGISTO"),--('Registo'!$Q$9:$Q$209&lt;&gt;""),--('Registo'!$R$9:$R$209="")))</s:f>
        <s:v/>
      </s:c>
      <s:c r="F140" s="21" t="n"/>
      <s:c r="G140" s="18" t="str">
        <s:f>IF(AND('Registo'!A140="REGISTO",'Registo'!J140&lt;&gt;""),IF(SUMPRODUCT(--('Registo'!$J$9:J140='Registo'!J140),--('Registo'!$A$9:A140="REGISTO"))=1,'Registo'!J140,""),"")</s:f>
        <s:v/>
      </s:c>
      <s:c r="H140" s="19" t="str">
        <s:f>IF($G140="","",SUMPRODUCT(--('Registo'!$J$9:$J$209=$G140),--('Registo'!$A$9:$A$209="REGISTO"),--('Registo'!$R$9:$R$209="ha"),'Registo'!$Q$9:$Q$209))</s:f>
        <s:v/>
      </s:c>
      <s:c r="I140" s="19" t="str">
        <s:f>IF($G140="","",SUMPRODUCT(--('Registo'!$J$9:$J$209=$G140),--('Registo'!$A$9:$A$209="REGISTO"),--('Registo'!$R$9:$R$209="acre"),'Registo'!$Q$9:$Q$209))</s:f>
        <s:v/>
      </s:c>
      <s:c r="J140" s="19" t="str">
        <s:f>IF($G140="","",SUMPRODUCT(--('Registo'!$J$9:$J$209=$G140),--('Registo'!$A$9:$A$209="REGISTO"),--('Registo'!$R$9:$R$209="m²"),'Registo'!$Q$9:$Q$209))</s:f>
        <s:v/>
      </s:c>
      <s:c r="K140" s="20" t="str">
        <s:f>IF($G140="","",SUMPRODUCT(--('Registo'!$J$9:$J$209=$G140),--('Registo'!$A$9:$A$209="REGISTO"),--('Registo'!$Q$9:$Q$209=""))+SUMPRODUCT(--('Registo'!$J$9:$J$209=$G140),--('Registo'!$A$9:$A$209="REGISTO"),--('Registo'!$Q$9:$Q$209&lt;&gt;""),--('Registo'!$R$9:$R$209="")))</s:f>
        <s:v/>
      </s:c>
    </s:row>
    <s:row r="141" ht="25" customHeight="1">
      <s:c r="A141" s="18" t="str">
        <s:f>IF(AND('Registo'!A141="REGISTO",'Registo'!M141&lt;&gt;""),IF(SUMPRODUCT(--('Registo'!$M$9:M141='Registo'!M141),--('Registo'!$A$9:A141="REGISTO"))=1,'Registo'!M141,""),"")</s:f>
        <s:v/>
      </s:c>
      <s:c r="B141" s="19" t="str">
        <s:f>IF($A141="","",SUMPRODUCT(--('Registo'!$M$9:$M$209=$A141),--('Registo'!$A$9:$A$209="REGISTO"),--('Registo'!$R$9:$R$209="ha"),'Registo'!$Q$9:$Q$209))</s:f>
        <s:v/>
      </s:c>
      <s:c r="C141" s="19" t="str">
        <s:f>IF($A141="","",SUMPRODUCT(--('Registo'!$M$9:$M$209=$A141),--('Registo'!$A$9:$A$209="REGISTO"),--('Registo'!$R$9:$R$209="acre"),'Registo'!$Q$9:$Q$209))</s:f>
        <s:v/>
      </s:c>
      <s:c r="D141" s="19" t="str">
        <s:f>IF($A141="","",SUMPRODUCT(--('Registo'!$M$9:$M$209=$A141),--('Registo'!$A$9:$A$209="REGISTO"),--('Registo'!$R$9:$R$209="m²"),'Registo'!$Q$9:$Q$209))</s:f>
        <s:v/>
      </s:c>
      <s:c r="E141" s="20" t="str">
        <s:f>IF($A141="","",SUMPRODUCT(--('Registo'!$M$9:$M$209=$A141),--('Registo'!$A$9:$A$209="REGISTO"),--('Registo'!$Q$9:$Q$209=""))+SUMPRODUCT(--('Registo'!$M$9:$M$209=$A141),--('Registo'!$A$9:$A$209="REGISTO"),--('Registo'!$Q$9:$Q$209&lt;&gt;""),--('Registo'!$R$9:$R$209="")))</s:f>
        <s:v/>
      </s:c>
      <s:c r="F141" s="21" t="n"/>
      <s:c r="G141" s="18" t="str">
        <s:f>IF(AND('Registo'!A141="REGISTO",'Registo'!J141&lt;&gt;""),IF(SUMPRODUCT(--('Registo'!$J$9:J141='Registo'!J141),--('Registo'!$A$9:A141="REGISTO"))=1,'Registo'!J141,""),"")</s:f>
        <s:v/>
      </s:c>
      <s:c r="H141" s="19" t="str">
        <s:f>IF($G141="","",SUMPRODUCT(--('Registo'!$J$9:$J$209=$G141),--('Registo'!$A$9:$A$209="REGISTO"),--('Registo'!$R$9:$R$209="ha"),'Registo'!$Q$9:$Q$209))</s:f>
        <s:v/>
      </s:c>
      <s:c r="I141" s="19" t="str">
        <s:f>IF($G141="","",SUMPRODUCT(--('Registo'!$J$9:$J$209=$G141),--('Registo'!$A$9:$A$209="REGISTO"),--('Registo'!$R$9:$R$209="acre"),'Registo'!$Q$9:$Q$209))</s:f>
        <s:v/>
      </s:c>
      <s:c r="J141" s="19" t="str">
        <s:f>IF($G141="","",SUMPRODUCT(--('Registo'!$J$9:$J$209=$G141),--('Registo'!$A$9:$A$209="REGISTO"),--('Registo'!$R$9:$R$209="m²"),'Registo'!$Q$9:$Q$209))</s:f>
        <s:v/>
      </s:c>
      <s:c r="K141" s="20" t="str">
        <s:f>IF($G141="","",SUMPRODUCT(--('Registo'!$J$9:$J$209=$G141),--('Registo'!$A$9:$A$209="REGISTO"),--('Registo'!$Q$9:$Q$209=""))+SUMPRODUCT(--('Registo'!$J$9:$J$209=$G141),--('Registo'!$A$9:$A$209="REGISTO"),--('Registo'!$Q$9:$Q$209&lt;&gt;""),--('Registo'!$R$9:$R$209="")))</s:f>
        <s:v/>
      </s:c>
    </s:row>
    <s:row r="142" ht="25" customHeight="1">
      <s:c r="A142" s="18" t="str">
        <s:f>IF(AND('Registo'!A142="REGISTO",'Registo'!M142&lt;&gt;""),IF(SUMPRODUCT(--('Registo'!$M$9:M142='Registo'!M142),--('Registo'!$A$9:A142="REGISTO"))=1,'Registo'!M142,""),"")</s:f>
        <s:v/>
      </s:c>
      <s:c r="B142" s="19" t="str">
        <s:f>IF($A142="","",SUMPRODUCT(--('Registo'!$M$9:$M$209=$A142),--('Registo'!$A$9:$A$209="REGISTO"),--('Registo'!$R$9:$R$209="ha"),'Registo'!$Q$9:$Q$209))</s:f>
        <s:v/>
      </s:c>
      <s:c r="C142" s="19" t="str">
        <s:f>IF($A142="","",SUMPRODUCT(--('Registo'!$M$9:$M$209=$A142),--('Registo'!$A$9:$A$209="REGISTO"),--('Registo'!$R$9:$R$209="acre"),'Registo'!$Q$9:$Q$209))</s:f>
        <s:v/>
      </s:c>
      <s:c r="D142" s="19" t="str">
        <s:f>IF($A142="","",SUMPRODUCT(--('Registo'!$M$9:$M$209=$A142),--('Registo'!$A$9:$A$209="REGISTO"),--('Registo'!$R$9:$R$209="m²"),'Registo'!$Q$9:$Q$209))</s:f>
        <s:v/>
      </s:c>
      <s:c r="E142" s="20" t="str">
        <s:f>IF($A142="","",SUMPRODUCT(--('Registo'!$M$9:$M$209=$A142),--('Registo'!$A$9:$A$209="REGISTO"),--('Registo'!$Q$9:$Q$209=""))+SUMPRODUCT(--('Registo'!$M$9:$M$209=$A142),--('Registo'!$A$9:$A$209="REGISTO"),--('Registo'!$Q$9:$Q$209&lt;&gt;""),--('Registo'!$R$9:$R$209="")))</s:f>
        <s:v/>
      </s:c>
      <s:c r="F142" s="21" t="n"/>
      <s:c r="G142" s="18" t="str">
        <s:f>IF(AND('Registo'!A142="REGISTO",'Registo'!J142&lt;&gt;""),IF(SUMPRODUCT(--('Registo'!$J$9:J142='Registo'!J142),--('Registo'!$A$9:A142="REGISTO"))=1,'Registo'!J142,""),"")</s:f>
        <s:v/>
      </s:c>
      <s:c r="H142" s="19" t="str">
        <s:f>IF($G142="","",SUMPRODUCT(--('Registo'!$J$9:$J$209=$G142),--('Registo'!$A$9:$A$209="REGISTO"),--('Registo'!$R$9:$R$209="ha"),'Registo'!$Q$9:$Q$209))</s:f>
        <s:v/>
      </s:c>
      <s:c r="I142" s="19" t="str">
        <s:f>IF($G142="","",SUMPRODUCT(--('Registo'!$J$9:$J$209=$G142),--('Registo'!$A$9:$A$209="REGISTO"),--('Registo'!$R$9:$R$209="acre"),'Registo'!$Q$9:$Q$209))</s:f>
        <s:v/>
      </s:c>
      <s:c r="J142" s="19" t="str">
        <s:f>IF($G142="","",SUMPRODUCT(--('Registo'!$J$9:$J$209=$G142),--('Registo'!$A$9:$A$209="REGISTO"),--('Registo'!$R$9:$R$209="m²"),'Registo'!$Q$9:$Q$209))</s:f>
        <s:v/>
      </s:c>
      <s:c r="K142" s="20" t="str">
        <s:f>IF($G142="","",SUMPRODUCT(--('Registo'!$J$9:$J$209=$G142),--('Registo'!$A$9:$A$209="REGISTO"),--('Registo'!$Q$9:$Q$209=""))+SUMPRODUCT(--('Registo'!$J$9:$J$209=$G142),--('Registo'!$A$9:$A$209="REGISTO"),--('Registo'!$Q$9:$Q$209&lt;&gt;""),--('Registo'!$R$9:$R$209="")))</s:f>
        <s:v/>
      </s:c>
    </s:row>
    <s:row r="143" ht="25" customHeight="1">
      <s:c r="A143" s="18" t="str">
        <s:f>IF(AND('Registo'!A143="REGISTO",'Registo'!M143&lt;&gt;""),IF(SUMPRODUCT(--('Registo'!$M$9:M143='Registo'!M143),--('Registo'!$A$9:A143="REGISTO"))=1,'Registo'!M143,""),"")</s:f>
        <s:v/>
      </s:c>
      <s:c r="B143" s="19" t="str">
        <s:f>IF($A143="","",SUMPRODUCT(--('Registo'!$M$9:$M$209=$A143),--('Registo'!$A$9:$A$209="REGISTO"),--('Registo'!$R$9:$R$209="ha"),'Registo'!$Q$9:$Q$209))</s:f>
        <s:v/>
      </s:c>
      <s:c r="C143" s="19" t="str">
        <s:f>IF($A143="","",SUMPRODUCT(--('Registo'!$M$9:$M$209=$A143),--('Registo'!$A$9:$A$209="REGISTO"),--('Registo'!$R$9:$R$209="acre"),'Registo'!$Q$9:$Q$209))</s:f>
        <s:v/>
      </s:c>
      <s:c r="D143" s="19" t="str">
        <s:f>IF($A143="","",SUMPRODUCT(--('Registo'!$M$9:$M$209=$A143),--('Registo'!$A$9:$A$209="REGISTO"),--('Registo'!$R$9:$R$209="m²"),'Registo'!$Q$9:$Q$209))</s:f>
        <s:v/>
      </s:c>
      <s:c r="E143" s="20" t="str">
        <s:f>IF($A143="","",SUMPRODUCT(--('Registo'!$M$9:$M$209=$A143),--('Registo'!$A$9:$A$209="REGISTO"),--('Registo'!$Q$9:$Q$209=""))+SUMPRODUCT(--('Registo'!$M$9:$M$209=$A143),--('Registo'!$A$9:$A$209="REGISTO"),--('Registo'!$Q$9:$Q$209&lt;&gt;""),--('Registo'!$R$9:$R$209="")))</s:f>
        <s:v/>
      </s:c>
      <s:c r="F143" s="21" t="n"/>
      <s:c r="G143" s="18" t="str">
        <s:f>IF(AND('Registo'!A143="REGISTO",'Registo'!J143&lt;&gt;""),IF(SUMPRODUCT(--('Registo'!$J$9:J143='Registo'!J143),--('Registo'!$A$9:A143="REGISTO"))=1,'Registo'!J143,""),"")</s:f>
        <s:v/>
      </s:c>
      <s:c r="H143" s="19" t="str">
        <s:f>IF($G143="","",SUMPRODUCT(--('Registo'!$J$9:$J$209=$G143),--('Registo'!$A$9:$A$209="REGISTO"),--('Registo'!$R$9:$R$209="ha"),'Registo'!$Q$9:$Q$209))</s:f>
        <s:v/>
      </s:c>
      <s:c r="I143" s="19" t="str">
        <s:f>IF($G143="","",SUMPRODUCT(--('Registo'!$J$9:$J$209=$G143),--('Registo'!$A$9:$A$209="REGISTO"),--('Registo'!$R$9:$R$209="acre"),'Registo'!$Q$9:$Q$209))</s:f>
        <s:v/>
      </s:c>
      <s:c r="J143" s="19" t="str">
        <s:f>IF($G143="","",SUMPRODUCT(--('Registo'!$J$9:$J$209=$G143),--('Registo'!$A$9:$A$209="REGISTO"),--('Registo'!$R$9:$R$209="m²"),'Registo'!$Q$9:$Q$209))</s:f>
        <s:v/>
      </s:c>
      <s:c r="K143" s="20" t="str">
        <s:f>IF($G143="","",SUMPRODUCT(--('Registo'!$J$9:$J$209=$G143),--('Registo'!$A$9:$A$209="REGISTO"),--('Registo'!$Q$9:$Q$209=""))+SUMPRODUCT(--('Registo'!$J$9:$J$209=$G143),--('Registo'!$A$9:$A$209="REGISTO"),--('Registo'!$Q$9:$Q$209&lt;&gt;""),--('Registo'!$R$9:$R$209="")))</s:f>
        <s:v/>
      </s:c>
    </s:row>
    <s:row r="144" ht="25" customHeight="1">
      <s:c r="A144" s="18" t="str">
        <s:f>IF(AND('Registo'!A144="REGISTO",'Registo'!M144&lt;&gt;""),IF(SUMPRODUCT(--('Registo'!$M$9:M144='Registo'!M144),--('Registo'!$A$9:A144="REGISTO"))=1,'Registo'!M144,""),"")</s:f>
        <s:v/>
      </s:c>
      <s:c r="B144" s="19" t="str">
        <s:f>IF($A144="","",SUMPRODUCT(--('Registo'!$M$9:$M$209=$A144),--('Registo'!$A$9:$A$209="REGISTO"),--('Registo'!$R$9:$R$209="ha"),'Registo'!$Q$9:$Q$209))</s:f>
        <s:v/>
      </s:c>
      <s:c r="C144" s="19" t="str">
        <s:f>IF($A144="","",SUMPRODUCT(--('Registo'!$M$9:$M$209=$A144),--('Registo'!$A$9:$A$209="REGISTO"),--('Registo'!$R$9:$R$209="acre"),'Registo'!$Q$9:$Q$209))</s:f>
        <s:v/>
      </s:c>
      <s:c r="D144" s="19" t="str">
        <s:f>IF($A144="","",SUMPRODUCT(--('Registo'!$M$9:$M$209=$A144),--('Registo'!$A$9:$A$209="REGISTO"),--('Registo'!$R$9:$R$209="m²"),'Registo'!$Q$9:$Q$209))</s:f>
        <s:v/>
      </s:c>
      <s:c r="E144" s="20" t="str">
        <s:f>IF($A144="","",SUMPRODUCT(--('Registo'!$M$9:$M$209=$A144),--('Registo'!$A$9:$A$209="REGISTO"),--('Registo'!$Q$9:$Q$209=""))+SUMPRODUCT(--('Registo'!$M$9:$M$209=$A144),--('Registo'!$A$9:$A$209="REGISTO"),--('Registo'!$Q$9:$Q$209&lt;&gt;""),--('Registo'!$R$9:$R$209="")))</s:f>
        <s:v/>
      </s:c>
      <s:c r="F144" s="21" t="n"/>
      <s:c r="G144" s="18" t="str">
        <s:f>IF(AND('Registo'!A144="REGISTO",'Registo'!J144&lt;&gt;""),IF(SUMPRODUCT(--('Registo'!$J$9:J144='Registo'!J144),--('Registo'!$A$9:A144="REGISTO"))=1,'Registo'!J144,""),"")</s:f>
        <s:v/>
      </s:c>
      <s:c r="H144" s="19" t="str">
        <s:f>IF($G144="","",SUMPRODUCT(--('Registo'!$J$9:$J$209=$G144),--('Registo'!$A$9:$A$209="REGISTO"),--('Registo'!$R$9:$R$209="ha"),'Registo'!$Q$9:$Q$209))</s:f>
        <s:v/>
      </s:c>
      <s:c r="I144" s="19" t="str">
        <s:f>IF($G144="","",SUMPRODUCT(--('Registo'!$J$9:$J$209=$G144),--('Registo'!$A$9:$A$209="REGISTO"),--('Registo'!$R$9:$R$209="acre"),'Registo'!$Q$9:$Q$209))</s:f>
        <s:v/>
      </s:c>
      <s:c r="J144" s="19" t="str">
        <s:f>IF($G144="","",SUMPRODUCT(--('Registo'!$J$9:$J$209=$G144),--('Registo'!$A$9:$A$209="REGISTO"),--('Registo'!$R$9:$R$209="m²"),'Registo'!$Q$9:$Q$209))</s:f>
        <s:v/>
      </s:c>
      <s:c r="K144" s="20" t="str">
        <s:f>IF($G144="","",SUMPRODUCT(--('Registo'!$J$9:$J$209=$G144),--('Registo'!$A$9:$A$209="REGISTO"),--('Registo'!$Q$9:$Q$209=""))+SUMPRODUCT(--('Registo'!$J$9:$J$209=$G144),--('Registo'!$A$9:$A$209="REGISTO"),--('Registo'!$Q$9:$Q$209&lt;&gt;""),--('Registo'!$R$9:$R$209="")))</s:f>
        <s:v/>
      </s:c>
    </s:row>
    <s:row r="145" ht="25" customHeight="1">
      <s:c r="A145" s="18" t="str">
        <s:f>IF(AND('Registo'!A145="REGISTO",'Registo'!M145&lt;&gt;""),IF(SUMPRODUCT(--('Registo'!$M$9:M145='Registo'!M145),--('Registo'!$A$9:A145="REGISTO"))=1,'Registo'!M145,""),"")</s:f>
        <s:v/>
      </s:c>
      <s:c r="B145" s="19" t="str">
        <s:f>IF($A145="","",SUMPRODUCT(--('Registo'!$M$9:$M$209=$A145),--('Registo'!$A$9:$A$209="REGISTO"),--('Registo'!$R$9:$R$209="ha"),'Registo'!$Q$9:$Q$209))</s:f>
        <s:v/>
      </s:c>
      <s:c r="C145" s="19" t="str">
        <s:f>IF($A145="","",SUMPRODUCT(--('Registo'!$M$9:$M$209=$A145),--('Registo'!$A$9:$A$209="REGISTO"),--('Registo'!$R$9:$R$209="acre"),'Registo'!$Q$9:$Q$209))</s:f>
        <s:v/>
      </s:c>
      <s:c r="D145" s="19" t="str">
        <s:f>IF($A145="","",SUMPRODUCT(--('Registo'!$M$9:$M$209=$A145),--('Registo'!$A$9:$A$209="REGISTO"),--('Registo'!$R$9:$R$209="m²"),'Registo'!$Q$9:$Q$209))</s:f>
        <s:v/>
      </s:c>
      <s:c r="E145" s="20" t="str">
        <s:f>IF($A145="","",SUMPRODUCT(--('Registo'!$M$9:$M$209=$A145),--('Registo'!$A$9:$A$209="REGISTO"),--('Registo'!$Q$9:$Q$209=""))+SUMPRODUCT(--('Registo'!$M$9:$M$209=$A145),--('Registo'!$A$9:$A$209="REGISTO"),--('Registo'!$Q$9:$Q$209&lt;&gt;""),--('Registo'!$R$9:$R$209="")))</s:f>
        <s:v/>
      </s:c>
      <s:c r="F145" s="21" t="n"/>
      <s:c r="G145" s="18" t="str">
        <s:f>IF(AND('Registo'!A145="REGISTO",'Registo'!J145&lt;&gt;""),IF(SUMPRODUCT(--('Registo'!$J$9:J145='Registo'!J145),--('Registo'!$A$9:A145="REGISTO"))=1,'Registo'!J145,""),"")</s:f>
        <s:v/>
      </s:c>
      <s:c r="H145" s="19" t="str">
        <s:f>IF($G145="","",SUMPRODUCT(--('Registo'!$J$9:$J$209=$G145),--('Registo'!$A$9:$A$209="REGISTO"),--('Registo'!$R$9:$R$209="ha"),'Registo'!$Q$9:$Q$209))</s:f>
        <s:v/>
      </s:c>
      <s:c r="I145" s="19" t="str">
        <s:f>IF($G145="","",SUMPRODUCT(--('Registo'!$J$9:$J$209=$G145),--('Registo'!$A$9:$A$209="REGISTO"),--('Registo'!$R$9:$R$209="acre"),'Registo'!$Q$9:$Q$209))</s:f>
        <s:v/>
      </s:c>
      <s:c r="J145" s="19" t="str">
        <s:f>IF($G145="","",SUMPRODUCT(--('Registo'!$J$9:$J$209=$G145),--('Registo'!$A$9:$A$209="REGISTO"),--('Registo'!$R$9:$R$209="m²"),'Registo'!$Q$9:$Q$209))</s:f>
        <s:v/>
      </s:c>
      <s:c r="K145" s="20" t="str">
        <s:f>IF($G145="","",SUMPRODUCT(--('Registo'!$J$9:$J$209=$G145),--('Registo'!$A$9:$A$209="REGISTO"),--('Registo'!$Q$9:$Q$209=""))+SUMPRODUCT(--('Registo'!$J$9:$J$209=$G145),--('Registo'!$A$9:$A$209="REGISTO"),--('Registo'!$Q$9:$Q$209&lt;&gt;""),--('Registo'!$R$9:$R$209="")))</s:f>
        <s:v/>
      </s:c>
    </s:row>
    <s:row r="146" ht="25" customHeight="1">
      <s:c r="A146" s="18" t="str">
        <s:f>IF(AND('Registo'!A146="REGISTO",'Registo'!M146&lt;&gt;""),IF(SUMPRODUCT(--('Registo'!$M$9:M146='Registo'!M146),--('Registo'!$A$9:A146="REGISTO"))=1,'Registo'!M146,""),"")</s:f>
        <s:v/>
      </s:c>
      <s:c r="B146" s="19" t="str">
        <s:f>IF($A146="","",SUMPRODUCT(--('Registo'!$M$9:$M$209=$A146),--('Registo'!$A$9:$A$209="REGISTO"),--('Registo'!$R$9:$R$209="ha"),'Registo'!$Q$9:$Q$209))</s:f>
        <s:v/>
      </s:c>
      <s:c r="C146" s="19" t="str">
        <s:f>IF($A146="","",SUMPRODUCT(--('Registo'!$M$9:$M$209=$A146),--('Registo'!$A$9:$A$209="REGISTO"),--('Registo'!$R$9:$R$209="acre"),'Registo'!$Q$9:$Q$209))</s:f>
        <s:v/>
      </s:c>
      <s:c r="D146" s="19" t="str">
        <s:f>IF($A146="","",SUMPRODUCT(--('Registo'!$M$9:$M$209=$A146),--('Registo'!$A$9:$A$209="REGISTO"),--('Registo'!$R$9:$R$209="m²"),'Registo'!$Q$9:$Q$209))</s:f>
        <s:v/>
      </s:c>
      <s:c r="E146" s="20" t="str">
        <s:f>IF($A146="","",SUMPRODUCT(--('Registo'!$M$9:$M$209=$A146),--('Registo'!$A$9:$A$209="REGISTO"),--('Registo'!$Q$9:$Q$209=""))+SUMPRODUCT(--('Registo'!$M$9:$M$209=$A146),--('Registo'!$A$9:$A$209="REGISTO"),--('Registo'!$Q$9:$Q$209&lt;&gt;""),--('Registo'!$R$9:$R$209="")))</s:f>
        <s:v/>
      </s:c>
      <s:c r="F146" s="21" t="n"/>
      <s:c r="G146" s="18" t="str">
        <s:f>IF(AND('Registo'!A146="REGISTO",'Registo'!J146&lt;&gt;""),IF(SUMPRODUCT(--('Registo'!$J$9:J146='Registo'!J146),--('Registo'!$A$9:A146="REGISTO"))=1,'Registo'!J146,""),"")</s:f>
        <s:v/>
      </s:c>
      <s:c r="H146" s="19" t="str">
        <s:f>IF($G146="","",SUMPRODUCT(--('Registo'!$J$9:$J$209=$G146),--('Registo'!$A$9:$A$209="REGISTO"),--('Registo'!$R$9:$R$209="ha"),'Registo'!$Q$9:$Q$209))</s:f>
        <s:v/>
      </s:c>
      <s:c r="I146" s="19" t="str">
        <s:f>IF($G146="","",SUMPRODUCT(--('Registo'!$J$9:$J$209=$G146),--('Registo'!$A$9:$A$209="REGISTO"),--('Registo'!$R$9:$R$209="acre"),'Registo'!$Q$9:$Q$209))</s:f>
        <s:v/>
      </s:c>
      <s:c r="J146" s="19" t="str">
        <s:f>IF($G146="","",SUMPRODUCT(--('Registo'!$J$9:$J$209=$G146),--('Registo'!$A$9:$A$209="REGISTO"),--('Registo'!$R$9:$R$209="m²"),'Registo'!$Q$9:$Q$209))</s:f>
        <s:v/>
      </s:c>
      <s:c r="K146" s="20" t="str">
        <s:f>IF($G146="","",SUMPRODUCT(--('Registo'!$J$9:$J$209=$G146),--('Registo'!$A$9:$A$209="REGISTO"),--('Registo'!$Q$9:$Q$209=""))+SUMPRODUCT(--('Registo'!$J$9:$J$209=$G146),--('Registo'!$A$9:$A$209="REGISTO"),--('Registo'!$Q$9:$Q$209&lt;&gt;""),--('Registo'!$R$9:$R$209="")))</s:f>
        <s:v/>
      </s:c>
    </s:row>
    <s:row r="147" ht="25" customHeight="1">
      <s:c r="A147" s="18" t="str">
        <s:f>IF(AND('Registo'!A147="REGISTO",'Registo'!M147&lt;&gt;""),IF(SUMPRODUCT(--('Registo'!$M$9:M147='Registo'!M147),--('Registo'!$A$9:A147="REGISTO"))=1,'Registo'!M147,""),"")</s:f>
        <s:v/>
      </s:c>
      <s:c r="B147" s="19" t="str">
        <s:f>IF($A147="","",SUMPRODUCT(--('Registo'!$M$9:$M$209=$A147),--('Registo'!$A$9:$A$209="REGISTO"),--('Registo'!$R$9:$R$209="ha"),'Registo'!$Q$9:$Q$209))</s:f>
        <s:v/>
      </s:c>
      <s:c r="C147" s="19" t="str">
        <s:f>IF($A147="","",SUMPRODUCT(--('Registo'!$M$9:$M$209=$A147),--('Registo'!$A$9:$A$209="REGISTO"),--('Registo'!$R$9:$R$209="acre"),'Registo'!$Q$9:$Q$209))</s:f>
        <s:v/>
      </s:c>
      <s:c r="D147" s="19" t="str">
        <s:f>IF($A147="","",SUMPRODUCT(--('Registo'!$M$9:$M$209=$A147),--('Registo'!$A$9:$A$209="REGISTO"),--('Registo'!$R$9:$R$209="m²"),'Registo'!$Q$9:$Q$209))</s:f>
        <s:v/>
      </s:c>
      <s:c r="E147" s="20" t="str">
        <s:f>IF($A147="","",SUMPRODUCT(--('Registo'!$M$9:$M$209=$A147),--('Registo'!$A$9:$A$209="REGISTO"),--('Registo'!$Q$9:$Q$209=""))+SUMPRODUCT(--('Registo'!$M$9:$M$209=$A147),--('Registo'!$A$9:$A$209="REGISTO"),--('Registo'!$Q$9:$Q$209&lt;&gt;""),--('Registo'!$R$9:$R$209="")))</s:f>
        <s:v/>
      </s:c>
      <s:c r="F147" s="21" t="n"/>
      <s:c r="G147" s="18" t="str">
        <s:f>IF(AND('Registo'!A147="REGISTO",'Registo'!J147&lt;&gt;""),IF(SUMPRODUCT(--('Registo'!$J$9:J147='Registo'!J147),--('Registo'!$A$9:A147="REGISTO"))=1,'Registo'!J147,""),"")</s:f>
        <s:v/>
      </s:c>
      <s:c r="H147" s="19" t="str">
        <s:f>IF($G147="","",SUMPRODUCT(--('Registo'!$J$9:$J$209=$G147),--('Registo'!$A$9:$A$209="REGISTO"),--('Registo'!$R$9:$R$209="ha"),'Registo'!$Q$9:$Q$209))</s:f>
        <s:v/>
      </s:c>
      <s:c r="I147" s="19" t="str">
        <s:f>IF($G147="","",SUMPRODUCT(--('Registo'!$J$9:$J$209=$G147),--('Registo'!$A$9:$A$209="REGISTO"),--('Registo'!$R$9:$R$209="acre"),'Registo'!$Q$9:$Q$209))</s:f>
        <s:v/>
      </s:c>
      <s:c r="J147" s="19" t="str">
        <s:f>IF($G147="","",SUMPRODUCT(--('Registo'!$J$9:$J$209=$G147),--('Registo'!$A$9:$A$209="REGISTO"),--('Registo'!$R$9:$R$209="m²"),'Registo'!$Q$9:$Q$209))</s:f>
        <s:v/>
      </s:c>
      <s:c r="K147" s="20" t="str">
        <s:f>IF($G147="","",SUMPRODUCT(--('Registo'!$J$9:$J$209=$G147),--('Registo'!$A$9:$A$209="REGISTO"),--('Registo'!$Q$9:$Q$209=""))+SUMPRODUCT(--('Registo'!$J$9:$J$209=$G147),--('Registo'!$A$9:$A$209="REGISTO"),--('Registo'!$Q$9:$Q$209&lt;&gt;""),--('Registo'!$R$9:$R$209="")))</s:f>
        <s:v/>
      </s:c>
    </s:row>
    <s:row r="148" ht="25" customHeight="1">
      <s:c r="A148" s="18" t="str">
        <s:f>IF(AND('Registo'!A148="REGISTO",'Registo'!M148&lt;&gt;""),IF(SUMPRODUCT(--('Registo'!$M$9:M148='Registo'!M148),--('Registo'!$A$9:A148="REGISTO"))=1,'Registo'!M148,""),"")</s:f>
        <s:v/>
      </s:c>
      <s:c r="B148" s="19" t="str">
        <s:f>IF($A148="","",SUMPRODUCT(--('Registo'!$M$9:$M$209=$A148),--('Registo'!$A$9:$A$209="REGISTO"),--('Registo'!$R$9:$R$209="ha"),'Registo'!$Q$9:$Q$209))</s:f>
        <s:v/>
      </s:c>
      <s:c r="C148" s="19" t="str">
        <s:f>IF($A148="","",SUMPRODUCT(--('Registo'!$M$9:$M$209=$A148),--('Registo'!$A$9:$A$209="REGISTO"),--('Registo'!$R$9:$R$209="acre"),'Registo'!$Q$9:$Q$209))</s:f>
        <s:v/>
      </s:c>
      <s:c r="D148" s="19" t="str">
        <s:f>IF($A148="","",SUMPRODUCT(--('Registo'!$M$9:$M$209=$A148),--('Registo'!$A$9:$A$209="REGISTO"),--('Registo'!$R$9:$R$209="m²"),'Registo'!$Q$9:$Q$209))</s:f>
        <s:v/>
      </s:c>
      <s:c r="E148" s="20" t="str">
        <s:f>IF($A148="","",SUMPRODUCT(--('Registo'!$M$9:$M$209=$A148),--('Registo'!$A$9:$A$209="REGISTO"),--('Registo'!$Q$9:$Q$209=""))+SUMPRODUCT(--('Registo'!$M$9:$M$209=$A148),--('Registo'!$A$9:$A$209="REGISTO"),--('Registo'!$Q$9:$Q$209&lt;&gt;""),--('Registo'!$R$9:$R$209="")))</s:f>
        <s:v/>
      </s:c>
      <s:c r="F148" s="21" t="n"/>
      <s:c r="G148" s="18" t="str">
        <s:f>IF(AND('Registo'!A148="REGISTO",'Registo'!J148&lt;&gt;""),IF(SUMPRODUCT(--('Registo'!$J$9:J148='Registo'!J148),--('Registo'!$A$9:A148="REGISTO"))=1,'Registo'!J148,""),"")</s:f>
        <s:v/>
      </s:c>
      <s:c r="H148" s="19" t="str">
        <s:f>IF($G148="","",SUMPRODUCT(--('Registo'!$J$9:$J$209=$G148),--('Registo'!$A$9:$A$209="REGISTO"),--('Registo'!$R$9:$R$209="ha"),'Registo'!$Q$9:$Q$209))</s:f>
        <s:v/>
      </s:c>
      <s:c r="I148" s="19" t="str">
        <s:f>IF($G148="","",SUMPRODUCT(--('Registo'!$J$9:$J$209=$G148),--('Registo'!$A$9:$A$209="REGISTO"),--('Registo'!$R$9:$R$209="acre"),'Registo'!$Q$9:$Q$209))</s:f>
        <s:v/>
      </s:c>
      <s:c r="J148" s="19" t="str">
        <s:f>IF($G148="","",SUMPRODUCT(--('Registo'!$J$9:$J$209=$G148),--('Registo'!$A$9:$A$209="REGISTO"),--('Registo'!$R$9:$R$209="m²"),'Registo'!$Q$9:$Q$209))</s:f>
        <s:v/>
      </s:c>
      <s:c r="K148" s="20" t="str">
        <s:f>IF($G148="","",SUMPRODUCT(--('Registo'!$J$9:$J$209=$G148),--('Registo'!$A$9:$A$209="REGISTO"),--('Registo'!$Q$9:$Q$209=""))+SUMPRODUCT(--('Registo'!$J$9:$J$209=$G148),--('Registo'!$A$9:$A$209="REGISTO"),--('Registo'!$Q$9:$Q$209&lt;&gt;""),--('Registo'!$R$9:$R$209="")))</s:f>
        <s:v/>
      </s:c>
    </s:row>
    <s:row r="149" ht="25" customHeight="1">
      <s:c r="A149" s="18" t="str">
        <s:f>IF(AND('Registo'!A149="REGISTO",'Registo'!M149&lt;&gt;""),IF(SUMPRODUCT(--('Registo'!$M$9:M149='Registo'!M149),--('Registo'!$A$9:A149="REGISTO"))=1,'Registo'!M149,""),"")</s:f>
        <s:v/>
      </s:c>
      <s:c r="B149" s="19" t="str">
        <s:f>IF($A149="","",SUMPRODUCT(--('Registo'!$M$9:$M$209=$A149),--('Registo'!$A$9:$A$209="REGISTO"),--('Registo'!$R$9:$R$209="ha"),'Registo'!$Q$9:$Q$209))</s:f>
        <s:v/>
      </s:c>
      <s:c r="C149" s="19" t="str">
        <s:f>IF($A149="","",SUMPRODUCT(--('Registo'!$M$9:$M$209=$A149),--('Registo'!$A$9:$A$209="REGISTO"),--('Registo'!$R$9:$R$209="acre"),'Registo'!$Q$9:$Q$209))</s:f>
        <s:v/>
      </s:c>
      <s:c r="D149" s="19" t="str">
        <s:f>IF($A149="","",SUMPRODUCT(--('Registo'!$M$9:$M$209=$A149),--('Registo'!$A$9:$A$209="REGISTO"),--('Registo'!$R$9:$R$209="m²"),'Registo'!$Q$9:$Q$209))</s:f>
        <s:v/>
      </s:c>
      <s:c r="E149" s="20" t="str">
        <s:f>IF($A149="","",SUMPRODUCT(--('Registo'!$M$9:$M$209=$A149),--('Registo'!$A$9:$A$209="REGISTO"),--('Registo'!$Q$9:$Q$209=""))+SUMPRODUCT(--('Registo'!$M$9:$M$209=$A149),--('Registo'!$A$9:$A$209="REGISTO"),--('Registo'!$Q$9:$Q$209&lt;&gt;""),--('Registo'!$R$9:$R$209="")))</s:f>
        <s:v/>
      </s:c>
      <s:c r="F149" s="21" t="n"/>
      <s:c r="G149" s="18" t="str">
        <s:f>IF(AND('Registo'!A149="REGISTO",'Registo'!J149&lt;&gt;""),IF(SUMPRODUCT(--('Registo'!$J$9:J149='Registo'!J149),--('Registo'!$A$9:A149="REGISTO"))=1,'Registo'!J149,""),"")</s:f>
        <s:v/>
      </s:c>
      <s:c r="H149" s="19" t="str">
        <s:f>IF($G149="","",SUMPRODUCT(--('Registo'!$J$9:$J$209=$G149),--('Registo'!$A$9:$A$209="REGISTO"),--('Registo'!$R$9:$R$209="ha"),'Registo'!$Q$9:$Q$209))</s:f>
        <s:v/>
      </s:c>
      <s:c r="I149" s="19" t="str">
        <s:f>IF($G149="","",SUMPRODUCT(--('Registo'!$J$9:$J$209=$G149),--('Registo'!$A$9:$A$209="REGISTO"),--('Registo'!$R$9:$R$209="acre"),'Registo'!$Q$9:$Q$209))</s:f>
        <s:v/>
      </s:c>
      <s:c r="J149" s="19" t="str">
        <s:f>IF($G149="","",SUMPRODUCT(--('Registo'!$J$9:$J$209=$G149),--('Registo'!$A$9:$A$209="REGISTO"),--('Registo'!$R$9:$R$209="m²"),'Registo'!$Q$9:$Q$209))</s:f>
        <s:v/>
      </s:c>
      <s:c r="K149" s="20" t="str">
        <s:f>IF($G149="","",SUMPRODUCT(--('Registo'!$J$9:$J$209=$G149),--('Registo'!$A$9:$A$209="REGISTO"),--('Registo'!$Q$9:$Q$209=""))+SUMPRODUCT(--('Registo'!$J$9:$J$209=$G149),--('Registo'!$A$9:$A$209="REGISTO"),--('Registo'!$Q$9:$Q$209&lt;&gt;""),--('Registo'!$R$9:$R$209="")))</s:f>
        <s:v/>
      </s:c>
    </s:row>
    <s:row r="150" ht="25" customHeight="1">
      <s:c r="A150" s="18" t="str">
        <s:f>IF(AND('Registo'!A150="REGISTO",'Registo'!M150&lt;&gt;""),IF(SUMPRODUCT(--('Registo'!$M$9:M150='Registo'!M150),--('Registo'!$A$9:A150="REGISTO"))=1,'Registo'!M150,""),"")</s:f>
        <s:v/>
      </s:c>
      <s:c r="B150" s="19" t="str">
        <s:f>IF($A150="","",SUMPRODUCT(--('Registo'!$M$9:$M$209=$A150),--('Registo'!$A$9:$A$209="REGISTO"),--('Registo'!$R$9:$R$209="ha"),'Registo'!$Q$9:$Q$209))</s:f>
        <s:v/>
      </s:c>
      <s:c r="C150" s="19" t="str">
        <s:f>IF($A150="","",SUMPRODUCT(--('Registo'!$M$9:$M$209=$A150),--('Registo'!$A$9:$A$209="REGISTO"),--('Registo'!$R$9:$R$209="acre"),'Registo'!$Q$9:$Q$209))</s:f>
        <s:v/>
      </s:c>
      <s:c r="D150" s="19" t="str">
        <s:f>IF($A150="","",SUMPRODUCT(--('Registo'!$M$9:$M$209=$A150),--('Registo'!$A$9:$A$209="REGISTO"),--('Registo'!$R$9:$R$209="m²"),'Registo'!$Q$9:$Q$209))</s:f>
        <s:v/>
      </s:c>
      <s:c r="E150" s="20" t="str">
        <s:f>IF($A150="","",SUMPRODUCT(--('Registo'!$M$9:$M$209=$A150),--('Registo'!$A$9:$A$209="REGISTO"),--('Registo'!$Q$9:$Q$209=""))+SUMPRODUCT(--('Registo'!$M$9:$M$209=$A150),--('Registo'!$A$9:$A$209="REGISTO"),--('Registo'!$Q$9:$Q$209&lt;&gt;""),--('Registo'!$R$9:$R$209="")))</s:f>
        <s:v/>
      </s:c>
      <s:c r="F150" s="21" t="n"/>
      <s:c r="G150" s="18" t="str">
        <s:f>IF(AND('Registo'!A150="REGISTO",'Registo'!J150&lt;&gt;""),IF(SUMPRODUCT(--('Registo'!$J$9:J150='Registo'!J150),--('Registo'!$A$9:A150="REGISTO"))=1,'Registo'!J150,""),"")</s:f>
        <s:v/>
      </s:c>
      <s:c r="H150" s="19" t="str">
        <s:f>IF($G150="","",SUMPRODUCT(--('Registo'!$J$9:$J$209=$G150),--('Registo'!$A$9:$A$209="REGISTO"),--('Registo'!$R$9:$R$209="ha"),'Registo'!$Q$9:$Q$209))</s:f>
        <s:v/>
      </s:c>
      <s:c r="I150" s="19" t="str">
        <s:f>IF($G150="","",SUMPRODUCT(--('Registo'!$J$9:$J$209=$G150),--('Registo'!$A$9:$A$209="REGISTO"),--('Registo'!$R$9:$R$209="acre"),'Registo'!$Q$9:$Q$209))</s:f>
        <s:v/>
      </s:c>
      <s:c r="J150" s="19" t="str">
        <s:f>IF($G150="","",SUMPRODUCT(--('Registo'!$J$9:$J$209=$G150),--('Registo'!$A$9:$A$209="REGISTO"),--('Registo'!$R$9:$R$209="m²"),'Registo'!$Q$9:$Q$209))</s:f>
        <s:v/>
      </s:c>
      <s:c r="K150" s="20" t="str">
        <s:f>IF($G150="","",SUMPRODUCT(--('Registo'!$J$9:$J$209=$G150),--('Registo'!$A$9:$A$209="REGISTO"),--('Registo'!$Q$9:$Q$209=""))+SUMPRODUCT(--('Registo'!$J$9:$J$209=$G150),--('Registo'!$A$9:$A$209="REGISTO"),--('Registo'!$Q$9:$Q$209&lt;&gt;""),--('Registo'!$R$9:$R$209="")))</s:f>
        <s:v/>
      </s:c>
    </s:row>
    <s:row r="151" ht="25" customHeight="1">
      <s:c r="A151" s="18" t="str">
        <s:f>IF(AND('Registo'!A151="REGISTO",'Registo'!M151&lt;&gt;""),IF(SUMPRODUCT(--('Registo'!$M$9:M151='Registo'!M151),--('Registo'!$A$9:A151="REGISTO"))=1,'Registo'!M151,""),"")</s:f>
        <s:v/>
      </s:c>
      <s:c r="B151" s="19" t="str">
        <s:f>IF($A151="","",SUMPRODUCT(--('Registo'!$M$9:$M$209=$A151),--('Registo'!$A$9:$A$209="REGISTO"),--('Registo'!$R$9:$R$209="ha"),'Registo'!$Q$9:$Q$209))</s:f>
        <s:v/>
      </s:c>
      <s:c r="C151" s="19" t="str">
        <s:f>IF($A151="","",SUMPRODUCT(--('Registo'!$M$9:$M$209=$A151),--('Registo'!$A$9:$A$209="REGISTO"),--('Registo'!$R$9:$R$209="acre"),'Registo'!$Q$9:$Q$209))</s:f>
        <s:v/>
      </s:c>
      <s:c r="D151" s="19" t="str">
        <s:f>IF($A151="","",SUMPRODUCT(--('Registo'!$M$9:$M$209=$A151),--('Registo'!$A$9:$A$209="REGISTO"),--('Registo'!$R$9:$R$209="m²"),'Registo'!$Q$9:$Q$209))</s:f>
        <s:v/>
      </s:c>
      <s:c r="E151" s="20" t="str">
        <s:f>IF($A151="","",SUMPRODUCT(--('Registo'!$M$9:$M$209=$A151),--('Registo'!$A$9:$A$209="REGISTO"),--('Registo'!$Q$9:$Q$209=""))+SUMPRODUCT(--('Registo'!$M$9:$M$209=$A151),--('Registo'!$A$9:$A$209="REGISTO"),--('Registo'!$Q$9:$Q$209&lt;&gt;""),--('Registo'!$R$9:$R$209="")))</s:f>
        <s:v/>
      </s:c>
      <s:c r="F151" s="21" t="n"/>
      <s:c r="G151" s="18" t="str">
        <s:f>IF(AND('Registo'!A151="REGISTO",'Registo'!J151&lt;&gt;""),IF(SUMPRODUCT(--('Registo'!$J$9:J151='Registo'!J151),--('Registo'!$A$9:A151="REGISTO"))=1,'Registo'!J151,""),"")</s:f>
        <s:v/>
      </s:c>
      <s:c r="H151" s="19" t="str">
        <s:f>IF($G151="","",SUMPRODUCT(--('Registo'!$J$9:$J$209=$G151),--('Registo'!$A$9:$A$209="REGISTO"),--('Registo'!$R$9:$R$209="ha"),'Registo'!$Q$9:$Q$209))</s:f>
        <s:v/>
      </s:c>
      <s:c r="I151" s="19" t="str">
        <s:f>IF($G151="","",SUMPRODUCT(--('Registo'!$J$9:$J$209=$G151),--('Registo'!$A$9:$A$209="REGISTO"),--('Registo'!$R$9:$R$209="acre"),'Registo'!$Q$9:$Q$209))</s:f>
        <s:v/>
      </s:c>
      <s:c r="J151" s="19" t="str">
        <s:f>IF($G151="","",SUMPRODUCT(--('Registo'!$J$9:$J$209=$G151),--('Registo'!$A$9:$A$209="REGISTO"),--('Registo'!$R$9:$R$209="m²"),'Registo'!$Q$9:$Q$209))</s:f>
        <s:v/>
      </s:c>
      <s:c r="K151" s="20" t="str">
        <s:f>IF($G151="","",SUMPRODUCT(--('Registo'!$J$9:$J$209=$G151),--('Registo'!$A$9:$A$209="REGISTO"),--('Registo'!$Q$9:$Q$209=""))+SUMPRODUCT(--('Registo'!$J$9:$J$209=$G151),--('Registo'!$A$9:$A$209="REGISTO"),--('Registo'!$Q$9:$Q$209&lt;&gt;""),--('Registo'!$R$9:$R$209="")))</s:f>
        <s:v/>
      </s:c>
    </s:row>
    <s:row r="152" ht="25" customHeight="1">
      <s:c r="A152" s="18" t="str">
        <s:f>IF(AND('Registo'!A152="REGISTO",'Registo'!M152&lt;&gt;""),IF(SUMPRODUCT(--('Registo'!$M$9:M152='Registo'!M152),--('Registo'!$A$9:A152="REGISTO"))=1,'Registo'!M152,""),"")</s:f>
        <s:v/>
      </s:c>
      <s:c r="B152" s="19" t="str">
        <s:f>IF($A152="","",SUMPRODUCT(--('Registo'!$M$9:$M$209=$A152),--('Registo'!$A$9:$A$209="REGISTO"),--('Registo'!$R$9:$R$209="ha"),'Registo'!$Q$9:$Q$209))</s:f>
        <s:v/>
      </s:c>
      <s:c r="C152" s="19" t="str">
        <s:f>IF($A152="","",SUMPRODUCT(--('Registo'!$M$9:$M$209=$A152),--('Registo'!$A$9:$A$209="REGISTO"),--('Registo'!$R$9:$R$209="acre"),'Registo'!$Q$9:$Q$209))</s:f>
        <s:v/>
      </s:c>
      <s:c r="D152" s="19" t="str">
        <s:f>IF($A152="","",SUMPRODUCT(--('Registo'!$M$9:$M$209=$A152),--('Registo'!$A$9:$A$209="REGISTO"),--('Registo'!$R$9:$R$209="m²"),'Registo'!$Q$9:$Q$209))</s:f>
        <s:v/>
      </s:c>
      <s:c r="E152" s="20" t="str">
        <s:f>IF($A152="","",SUMPRODUCT(--('Registo'!$M$9:$M$209=$A152),--('Registo'!$A$9:$A$209="REGISTO"),--('Registo'!$Q$9:$Q$209=""))+SUMPRODUCT(--('Registo'!$M$9:$M$209=$A152),--('Registo'!$A$9:$A$209="REGISTO"),--('Registo'!$Q$9:$Q$209&lt;&gt;""),--('Registo'!$R$9:$R$209="")))</s:f>
        <s:v/>
      </s:c>
      <s:c r="F152" s="21" t="n"/>
      <s:c r="G152" s="18" t="str">
        <s:f>IF(AND('Registo'!A152="REGISTO",'Registo'!J152&lt;&gt;""),IF(SUMPRODUCT(--('Registo'!$J$9:J152='Registo'!J152),--('Registo'!$A$9:A152="REGISTO"))=1,'Registo'!J152,""),"")</s:f>
        <s:v/>
      </s:c>
      <s:c r="H152" s="19" t="str">
        <s:f>IF($G152="","",SUMPRODUCT(--('Registo'!$J$9:$J$209=$G152),--('Registo'!$A$9:$A$209="REGISTO"),--('Registo'!$R$9:$R$209="ha"),'Registo'!$Q$9:$Q$209))</s:f>
        <s:v/>
      </s:c>
      <s:c r="I152" s="19" t="str">
        <s:f>IF($G152="","",SUMPRODUCT(--('Registo'!$J$9:$J$209=$G152),--('Registo'!$A$9:$A$209="REGISTO"),--('Registo'!$R$9:$R$209="acre"),'Registo'!$Q$9:$Q$209))</s:f>
        <s:v/>
      </s:c>
      <s:c r="J152" s="19" t="str">
        <s:f>IF($G152="","",SUMPRODUCT(--('Registo'!$J$9:$J$209=$G152),--('Registo'!$A$9:$A$209="REGISTO"),--('Registo'!$R$9:$R$209="m²"),'Registo'!$Q$9:$Q$209))</s:f>
        <s:v/>
      </s:c>
      <s:c r="K152" s="20" t="str">
        <s:f>IF($G152="","",SUMPRODUCT(--('Registo'!$J$9:$J$209=$G152),--('Registo'!$A$9:$A$209="REGISTO"),--('Registo'!$Q$9:$Q$209=""))+SUMPRODUCT(--('Registo'!$J$9:$J$209=$G152),--('Registo'!$A$9:$A$209="REGISTO"),--('Registo'!$Q$9:$Q$209&lt;&gt;""),--('Registo'!$R$9:$R$209="")))</s:f>
        <s:v/>
      </s:c>
    </s:row>
    <s:row r="153" ht="25" customHeight="1">
      <s:c r="A153" s="18" t="str">
        <s:f>IF(AND('Registo'!A153="REGISTO",'Registo'!M153&lt;&gt;""),IF(SUMPRODUCT(--('Registo'!$M$9:M153='Registo'!M153),--('Registo'!$A$9:A153="REGISTO"))=1,'Registo'!M153,""),"")</s:f>
        <s:v/>
      </s:c>
      <s:c r="B153" s="19" t="str">
        <s:f>IF($A153="","",SUMPRODUCT(--('Registo'!$M$9:$M$209=$A153),--('Registo'!$A$9:$A$209="REGISTO"),--('Registo'!$R$9:$R$209="ha"),'Registo'!$Q$9:$Q$209))</s:f>
        <s:v/>
      </s:c>
      <s:c r="C153" s="19" t="str">
        <s:f>IF($A153="","",SUMPRODUCT(--('Registo'!$M$9:$M$209=$A153),--('Registo'!$A$9:$A$209="REGISTO"),--('Registo'!$R$9:$R$209="acre"),'Registo'!$Q$9:$Q$209))</s:f>
        <s:v/>
      </s:c>
      <s:c r="D153" s="19" t="str">
        <s:f>IF($A153="","",SUMPRODUCT(--('Registo'!$M$9:$M$209=$A153),--('Registo'!$A$9:$A$209="REGISTO"),--('Registo'!$R$9:$R$209="m²"),'Registo'!$Q$9:$Q$209))</s:f>
        <s:v/>
      </s:c>
      <s:c r="E153" s="20" t="str">
        <s:f>IF($A153="","",SUMPRODUCT(--('Registo'!$M$9:$M$209=$A153),--('Registo'!$A$9:$A$209="REGISTO"),--('Registo'!$Q$9:$Q$209=""))+SUMPRODUCT(--('Registo'!$M$9:$M$209=$A153),--('Registo'!$A$9:$A$209="REGISTO"),--('Registo'!$Q$9:$Q$209&lt;&gt;""),--('Registo'!$R$9:$R$209="")))</s:f>
        <s:v/>
      </s:c>
      <s:c r="F153" s="21" t="n"/>
      <s:c r="G153" s="18" t="str">
        <s:f>IF(AND('Registo'!A153="REGISTO",'Registo'!J153&lt;&gt;""),IF(SUMPRODUCT(--('Registo'!$J$9:J153='Registo'!J153),--('Registo'!$A$9:A153="REGISTO"))=1,'Registo'!J153,""),"")</s:f>
        <s:v/>
      </s:c>
      <s:c r="H153" s="19" t="str">
        <s:f>IF($G153="","",SUMPRODUCT(--('Registo'!$J$9:$J$209=$G153),--('Registo'!$A$9:$A$209="REGISTO"),--('Registo'!$R$9:$R$209="ha"),'Registo'!$Q$9:$Q$209))</s:f>
        <s:v/>
      </s:c>
      <s:c r="I153" s="19" t="str">
        <s:f>IF($G153="","",SUMPRODUCT(--('Registo'!$J$9:$J$209=$G153),--('Registo'!$A$9:$A$209="REGISTO"),--('Registo'!$R$9:$R$209="acre"),'Registo'!$Q$9:$Q$209))</s:f>
        <s:v/>
      </s:c>
      <s:c r="J153" s="19" t="str">
        <s:f>IF($G153="","",SUMPRODUCT(--('Registo'!$J$9:$J$209=$G153),--('Registo'!$A$9:$A$209="REGISTO"),--('Registo'!$R$9:$R$209="m²"),'Registo'!$Q$9:$Q$209))</s:f>
        <s:v/>
      </s:c>
      <s:c r="K153" s="20" t="str">
        <s:f>IF($G153="","",SUMPRODUCT(--('Registo'!$J$9:$J$209=$G153),--('Registo'!$A$9:$A$209="REGISTO"),--('Registo'!$Q$9:$Q$209=""))+SUMPRODUCT(--('Registo'!$J$9:$J$209=$G153),--('Registo'!$A$9:$A$209="REGISTO"),--('Registo'!$Q$9:$Q$209&lt;&gt;""),--('Registo'!$R$9:$R$209="")))</s:f>
        <s:v/>
      </s:c>
    </s:row>
    <s:row r="154" ht="25" customHeight="1">
      <s:c r="A154" s="18" t="str">
        <s:f>IF(AND('Registo'!A154="REGISTO",'Registo'!M154&lt;&gt;""),IF(SUMPRODUCT(--('Registo'!$M$9:M154='Registo'!M154),--('Registo'!$A$9:A154="REGISTO"))=1,'Registo'!M154,""),"")</s:f>
        <s:v/>
      </s:c>
      <s:c r="B154" s="19" t="str">
        <s:f>IF($A154="","",SUMPRODUCT(--('Registo'!$M$9:$M$209=$A154),--('Registo'!$A$9:$A$209="REGISTO"),--('Registo'!$R$9:$R$209="ha"),'Registo'!$Q$9:$Q$209))</s:f>
        <s:v/>
      </s:c>
      <s:c r="C154" s="19" t="str">
        <s:f>IF($A154="","",SUMPRODUCT(--('Registo'!$M$9:$M$209=$A154),--('Registo'!$A$9:$A$209="REGISTO"),--('Registo'!$R$9:$R$209="acre"),'Registo'!$Q$9:$Q$209))</s:f>
        <s:v/>
      </s:c>
      <s:c r="D154" s="19" t="str">
        <s:f>IF($A154="","",SUMPRODUCT(--('Registo'!$M$9:$M$209=$A154),--('Registo'!$A$9:$A$209="REGISTO"),--('Registo'!$R$9:$R$209="m²"),'Registo'!$Q$9:$Q$209))</s:f>
        <s:v/>
      </s:c>
      <s:c r="E154" s="20" t="str">
        <s:f>IF($A154="","",SUMPRODUCT(--('Registo'!$M$9:$M$209=$A154),--('Registo'!$A$9:$A$209="REGISTO"),--('Registo'!$Q$9:$Q$209=""))+SUMPRODUCT(--('Registo'!$M$9:$M$209=$A154),--('Registo'!$A$9:$A$209="REGISTO"),--('Registo'!$Q$9:$Q$209&lt;&gt;""),--('Registo'!$R$9:$R$209="")))</s:f>
        <s:v/>
      </s:c>
      <s:c r="F154" s="21" t="n"/>
      <s:c r="G154" s="18" t="str">
        <s:f>IF(AND('Registo'!A154="REGISTO",'Registo'!J154&lt;&gt;""),IF(SUMPRODUCT(--('Registo'!$J$9:J154='Registo'!J154),--('Registo'!$A$9:A154="REGISTO"))=1,'Registo'!J154,""),"")</s:f>
        <s:v/>
      </s:c>
      <s:c r="H154" s="19" t="str">
        <s:f>IF($G154="","",SUMPRODUCT(--('Registo'!$J$9:$J$209=$G154),--('Registo'!$A$9:$A$209="REGISTO"),--('Registo'!$R$9:$R$209="ha"),'Registo'!$Q$9:$Q$209))</s:f>
        <s:v/>
      </s:c>
      <s:c r="I154" s="19" t="str">
        <s:f>IF($G154="","",SUMPRODUCT(--('Registo'!$J$9:$J$209=$G154),--('Registo'!$A$9:$A$209="REGISTO"),--('Registo'!$R$9:$R$209="acre"),'Registo'!$Q$9:$Q$209))</s:f>
        <s:v/>
      </s:c>
      <s:c r="J154" s="19" t="str">
        <s:f>IF($G154="","",SUMPRODUCT(--('Registo'!$J$9:$J$209=$G154),--('Registo'!$A$9:$A$209="REGISTO"),--('Registo'!$R$9:$R$209="m²"),'Registo'!$Q$9:$Q$209))</s:f>
        <s:v/>
      </s:c>
      <s:c r="K154" s="20" t="str">
        <s:f>IF($G154="","",SUMPRODUCT(--('Registo'!$J$9:$J$209=$G154),--('Registo'!$A$9:$A$209="REGISTO"),--('Registo'!$Q$9:$Q$209=""))+SUMPRODUCT(--('Registo'!$J$9:$J$209=$G154),--('Registo'!$A$9:$A$209="REGISTO"),--('Registo'!$Q$9:$Q$209&lt;&gt;""),--('Registo'!$R$9:$R$209="")))</s:f>
        <s:v/>
      </s:c>
    </s:row>
    <s:row r="155" ht="25" customHeight="1">
      <s:c r="A155" s="18" t="str">
        <s:f>IF(AND('Registo'!A155="REGISTO",'Registo'!M155&lt;&gt;""),IF(SUMPRODUCT(--('Registo'!$M$9:M155='Registo'!M155),--('Registo'!$A$9:A155="REGISTO"))=1,'Registo'!M155,""),"")</s:f>
        <s:v/>
      </s:c>
      <s:c r="B155" s="19" t="str">
        <s:f>IF($A155="","",SUMPRODUCT(--('Registo'!$M$9:$M$209=$A155),--('Registo'!$A$9:$A$209="REGISTO"),--('Registo'!$R$9:$R$209="ha"),'Registo'!$Q$9:$Q$209))</s:f>
        <s:v/>
      </s:c>
      <s:c r="C155" s="19" t="str">
        <s:f>IF($A155="","",SUMPRODUCT(--('Registo'!$M$9:$M$209=$A155),--('Registo'!$A$9:$A$209="REGISTO"),--('Registo'!$R$9:$R$209="acre"),'Registo'!$Q$9:$Q$209))</s:f>
        <s:v/>
      </s:c>
      <s:c r="D155" s="19" t="str">
        <s:f>IF($A155="","",SUMPRODUCT(--('Registo'!$M$9:$M$209=$A155),--('Registo'!$A$9:$A$209="REGISTO"),--('Registo'!$R$9:$R$209="m²"),'Registo'!$Q$9:$Q$209))</s:f>
        <s:v/>
      </s:c>
      <s:c r="E155" s="20" t="str">
        <s:f>IF($A155="","",SUMPRODUCT(--('Registo'!$M$9:$M$209=$A155),--('Registo'!$A$9:$A$209="REGISTO"),--('Registo'!$Q$9:$Q$209=""))+SUMPRODUCT(--('Registo'!$M$9:$M$209=$A155),--('Registo'!$A$9:$A$209="REGISTO"),--('Registo'!$Q$9:$Q$209&lt;&gt;""),--('Registo'!$R$9:$R$209="")))</s:f>
        <s:v/>
      </s:c>
      <s:c r="F155" s="21" t="n"/>
      <s:c r="G155" s="18" t="str">
        <s:f>IF(AND('Registo'!A155="REGISTO",'Registo'!J155&lt;&gt;""),IF(SUMPRODUCT(--('Registo'!$J$9:J155='Registo'!J155),--('Registo'!$A$9:A155="REGISTO"))=1,'Registo'!J155,""),"")</s:f>
        <s:v/>
      </s:c>
      <s:c r="H155" s="19" t="str">
        <s:f>IF($G155="","",SUMPRODUCT(--('Registo'!$J$9:$J$209=$G155),--('Registo'!$A$9:$A$209="REGISTO"),--('Registo'!$R$9:$R$209="ha"),'Registo'!$Q$9:$Q$209))</s:f>
        <s:v/>
      </s:c>
      <s:c r="I155" s="19" t="str">
        <s:f>IF($G155="","",SUMPRODUCT(--('Registo'!$J$9:$J$209=$G155),--('Registo'!$A$9:$A$209="REGISTO"),--('Registo'!$R$9:$R$209="acre"),'Registo'!$Q$9:$Q$209))</s:f>
        <s:v/>
      </s:c>
      <s:c r="J155" s="19" t="str">
        <s:f>IF($G155="","",SUMPRODUCT(--('Registo'!$J$9:$J$209=$G155),--('Registo'!$A$9:$A$209="REGISTO"),--('Registo'!$R$9:$R$209="m²"),'Registo'!$Q$9:$Q$209))</s:f>
        <s:v/>
      </s:c>
      <s:c r="K155" s="20" t="str">
        <s:f>IF($G155="","",SUMPRODUCT(--('Registo'!$J$9:$J$209=$G155),--('Registo'!$A$9:$A$209="REGISTO"),--('Registo'!$Q$9:$Q$209=""))+SUMPRODUCT(--('Registo'!$J$9:$J$209=$G155),--('Registo'!$A$9:$A$209="REGISTO"),--('Registo'!$Q$9:$Q$209&lt;&gt;""),--('Registo'!$R$9:$R$209="")))</s:f>
        <s:v/>
      </s:c>
    </s:row>
    <s:row r="156" ht="25" customHeight="1">
      <s:c r="A156" s="18" t="str">
        <s:f>IF(AND('Registo'!A156="REGISTO",'Registo'!M156&lt;&gt;""),IF(SUMPRODUCT(--('Registo'!$M$9:M156='Registo'!M156),--('Registo'!$A$9:A156="REGISTO"))=1,'Registo'!M156,""),"")</s:f>
        <s:v/>
      </s:c>
      <s:c r="B156" s="19" t="str">
        <s:f>IF($A156="","",SUMPRODUCT(--('Registo'!$M$9:$M$209=$A156),--('Registo'!$A$9:$A$209="REGISTO"),--('Registo'!$R$9:$R$209="ha"),'Registo'!$Q$9:$Q$209))</s:f>
        <s:v/>
      </s:c>
      <s:c r="C156" s="19" t="str">
        <s:f>IF($A156="","",SUMPRODUCT(--('Registo'!$M$9:$M$209=$A156),--('Registo'!$A$9:$A$209="REGISTO"),--('Registo'!$R$9:$R$209="acre"),'Registo'!$Q$9:$Q$209))</s:f>
        <s:v/>
      </s:c>
      <s:c r="D156" s="19" t="str">
        <s:f>IF($A156="","",SUMPRODUCT(--('Registo'!$M$9:$M$209=$A156),--('Registo'!$A$9:$A$209="REGISTO"),--('Registo'!$R$9:$R$209="m²"),'Registo'!$Q$9:$Q$209))</s:f>
        <s:v/>
      </s:c>
      <s:c r="E156" s="20" t="str">
        <s:f>IF($A156="","",SUMPRODUCT(--('Registo'!$M$9:$M$209=$A156),--('Registo'!$A$9:$A$209="REGISTO"),--('Registo'!$Q$9:$Q$209=""))+SUMPRODUCT(--('Registo'!$M$9:$M$209=$A156),--('Registo'!$A$9:$A$209="REGISTO"),--('Registo'!$Q$9:$Q$209&lt;&gt;""),--('Registo'!$R$9:$R$209="")))</s:f>
        <s:v/>
      </s:c>
      <s:c r="F156" s="21" t="n"/>
      <s:c r="G156" s="18" t="str">
        <s:f>IF(AND('Registo'!A156="REGISTO",'Registo'!J156&lt;&gt;""),IF(SUMPRODUCT(--('Registo'!$J$9:J156='Registo'!J156),--('Registo'!$A$9:A156="REGISTO"))=1,'Registo'!J156,""),"")</s:f>
        <s:v/>
      </s:c>
      <s:c r="H156" s="19" t="str">
        <s:f>IF($G156="","",SUMPRODUCT(--('Registo'!$J$9:$J$209=$G156),--('Registo'!$A$9:$A$209="REGISTO"),--('Registo'!$R$9:$R$209="ha"),'Registo'!$Q$9:$Q$209))</s:f>
        <s:v/>
      </s:c>
      <s:c r="I156" s="19" t="str">
        <s:f>IF($G156="","",SUMPRODUCT(--('Registo'!$J$9:$J$209=$G156),--('Registo'!$A$9:$A$209="REGISTO"),--('Registo'!$R$9:$R$209="acre"),'Registo'!$Q$9:$Q$209))</s:f>
        <s:v/>
      </s:c>
      <s:c r="J156" s="19" t="str">
        <s:f>IF($G156="","",SUMPRODUCT(--('Registo'!$J$9:$J$209=$G156),--('Registo'!$A$9:$A$209="REGISTO"),--('Registo'!$R$9:$R$209="m²"),'Registo'!$Q$9:$Q$209))</s:f>
        <s:v/>
      </s:c>
      <s:c r="K156" s="20" t="str">
        <s:f>IF($G156="","",SUMPRODUCT(--('Registo'!$J$9:$J$209=$G156),--('Registo'!$A$9:$A$209="REGISTO"),--('Registo'!$Q$9:$Q$209=""))+SUMPRODUCT(--('Registo'!$J$9:$J$209=$G156),--('Registo'!$A$9:$A$209="REGISTO"),--('Registo'!$Q$9:$Q$209&lt;&gt;""),--('Registo'!$R$9:$R$209="")))</s:f>
        <s:v/>
      </s:c>
    </s:row>
    <s:row r="157" ht="25" customHeight="1">
      <s:c r="A157" s="18" t="str">
        <s:f>IF(AND('Registo'!A157="REGISTO",'Registo'!M157&lt;&gt;""),IF(SUMPRODUCT(--('Registo'!$M$9:M157='Registo'!M157),--('Registo'!$A$9:A157="REGISTO"))=1,'Registo'!M157,""),"")</s:f>
        <s:v/>
      </s:c>
      <s:c r="B157" s="19" t="str">
        <s:f>IF($A157="","",SUMPRODUCT(--('Registo'!$M$9:$M$209=$A157),--('Registo'!$A$9:$A$209="REGISTO"),--('Registo'!$R$9:$R$209="ha"),'Registo'!$Q$9:$Q$209))</s:f>
        <s:v/>
      </s:c>
      <s:c r="C157" s="19" t="str">
        <s:f>IF($A157="","",SUMPRODUCT(--('Registo'!$M$9:$M$209=$A157),--('Registo'!$A$9:$A$209="REGISTO"),--('Registo'!$R$9:$R$209="acre"),'Registo'!$Q$9:$Q$209))</s:f>
        <s:v/>
      </s:c>
      <s:c r="D157" s="19" t="str">
        <s:f>IF($A157="","",SUMPRODUCT(--('Registo'!$M$9:$M$209=$A157),--('Registo'!$A$9:$A$209="REGISTO"),--('Registo'!$R$9:$R$209="m²"),'Registo'!$Q$9:$Q$209))</s:f>
        <s:v/>
      </s:c>
      <s:c r="E157" s="20" t="str">
        <s:f>IF($A157="","",SUMPRODUCT(--('Registo'!$M$9:$M$209=$A157),--('Registo'!$A$9:$A$209="REGISTO"),--('Registo'!$Q$9:$Q$209=""))+SUMPRODUCT(--('Registo'!$M$9:$M$209=$A157),--('Registo'!$A$9:$A$209="REGISTO"),--('Registo'!$Q$9:$Q$209&lt;&gt;""),--('Registo'!$R$9:$R$209="")))</s:f>
        <s:v/>
      </s:c>
      <s:c r="F157" s="21" t="n"/>
      <s:c r="G157" s="18" t="str">
        <s:f>IF(AND('Registo'!A157="REGISTO",'Registo'!J157&lt;&gt;""),IF(SUMPRODUCT(--('Registo'!$J$9:J157='Registo'!J157),--('Registo'!$A$9:A157="REGISTO"))=1,'Registo'!J157,""),"")</s:f>
        <s:v/>
      </s:c>
      <s:c r="H157" s="19" t="str">
        <s:f>IF($G157="","",SUMPRODUCT(--('Registo'!$J$9:$J$209=$G157),--('Registo'!$A$9:$A$209="REGISTO"),--('Registo'!$R$9:$R$209="ha"),'Registo'!$Q$9:$Q$209))</s:f>
        <s:v/>
      </s:c>
      <s:c r="I157" s="19" t="str">
        <s:f>IF($G157="","",SUMPRODUCT(--('Registo'!$J$9:$J$209=$G157),--('Registo'!$A$9:$A$209="REGISTO"),--('Registo'!$R$9:$R$209="acre"),'Registo'!$Q$9:$Q$209))</s:f>
        <s:v/>
      </s:c>
      <s:c r="J157" s="19" t="str">
        <s:f>IF($G157="","",SUMPRODUCT(--('Registo'!$J$9:$J$209=$G157),--('Registo'!$A$9:$A$209="REGISTO"),--('Registo'!$R$9:$R$209="m²"),'Registo'!$Q$9:$Q$209))</s:f>
        <s:v/>
      </s:c>
      <s:c r="K157" s="20" t="str">
        <s:f>IF($G157="","",SUMPRODUCT(--('Registo'!$J$9:$J$209=$G157),--('Registo'!$A$9:$A$209="REGISTO"),--('Registo'!$Q$9:$Q$209=""))+SUMPRODUCT(--('Registo'!$J$9:$J$209=$G157),--('Registo'!$A$9:$A$209="REGISTO"),--('Registo'!$Q$9:$Q$209&lt;&gt;""),--('Registo'!$R$9:$R$209="")))</s:f>
        <s:v/>
      </s:c>
    </s:row>
    <s:row r="158" ht="25" customHeight="1">
      <s:c r="A158" s="18" t="str">
        <s:f>IF(AND('Registo'!A158="REGISTO",'Registo'!M158&lt;&gt;""),IF(SUMPRODUCT(--('Registo'!$M$9:M158='Registo'!M158),--('Registo'!$A$9:A158="REGISTO"))=1,'Registo'!M158,""),"")</s:f>
        <s:v/>
      </s:c>
      <s:c r="B158" s="19" t="str">
        <s:f>IF($A158="","",SUMPRODUCT(--('Registo'!$M$9:$M$209=$A158),--('Registo'!$A$9:$A$209="REGISTO"),--('Registo'!$R$9:$R$209="ha"),'Registo'!$Q$9:$Q$209))</s:f>
        <s:v/>
      </s:c>
      <s:c r="C158" s="19" t="str">
        <s:f>IF($A158="","",SUMPRODUCT(--('Registo'!$M$9:$M$209=$A158),--('Registo'!$A$9:$A$209="REGISTO"),--('Registo'!$R$9:$R$209="acre"),'Registo'!$Q$9:$Q$209))</s:f>
        <s:v/>
      </s:c>
      <s:c r="D158" s="19" t="str">
        <s:f>IF($A158="","",SUMPRODUCT(--('Registo'!$M$9:$M$209=$A158),--('Registo'!$A$9:$A$209="REGISTO"),--('Registo'!$R$9:$R$209="m²"),'Registo'!$Q$9:$Q$209))</s:f>
        <s:v/>
      </s:c>
      <s:c r="E158" s="20" t="str">
        <s:f>IF($A158="","",SUMPRODUCT(--('Registo'!$M$9:$M$209=$A158),--('Registo'!$A$9:$A$209="REGISTO"),--('Registo'!$Q$9:$Q$209=""))+SUMPRODUCT(--('Registo'!$M$9:$M$209=$A158),--('Registo'!$A$9:$A$209="REGISTO"),--('Registo'!$Q$9:$Q$209&lt;&gt;""),--('Registo'!$R$9:$R$209="")))</s:f>
        <s:v/>
      </s:c>
      <s:c r="F158" s="21" t="n"/>
      <s:c r="G158" s="18" t="str">
        <s:f>IF(AND('Registo'!A158="REGISTO",'Registo'!J158&lt;&gt;""),IF(SUMPRODUCT(--('Registo'!$J$9:J158='Registo'!J158),--('Registo'!$A$9:A158="REGISTO"))=1,'Registo'!J158,""),"")</s:f>
        <s:v/>
      </s:c>
      <s:c r="H158" s="19" t="str">
        <s:f>IF($G158="","",SUMPRODUCT(--('Registo'!$J$9:$J$209=$G158),--('Registo'!$A$9:$A$209="REGISTO"),--('Registo'!$R$9:$R$209="ha"),'Registo'!$Q$9:$Q$209))</s:f>
        <s:v/>
      </s:c>
      <s:c r="I158" s="19" t="str">
        <s:f>IF($G158="","",SUMPRODUCT(--('Registo'!$J$9:$J$209=$G158),--('Registo'!$A$9:$A$209="REGISTO"),--('Registo'!$R$9:$R$209="acre"),'Registo'!$Q$9:$Q$209))</s:f>
        <s:v/>
      </s:c>
      <s:c r="J158" s="19" t="str">
        <s:f>IF($G158="","",SUMPRODUCT(--('Registo'!$J$9:$J$209=$G158),--('Registo'!$A$9:$A$209="REGISTO"),--('Registo'!$R$9:$R$209="m²"),'Registo'!$Q$9:$Q$209))</s:f>
        <s:v/>
      </s:c>
      <s:c r="K158" s="20" t="str">
        <s:f>IF($G158="","",SUMPRODUCT(--('Registo'!$J$9:$J$209=$G158),--('Registo'!$A$9:$A$209="REGISTO"),--('Registo'!$Q$9:$Q$209=""))+SUMPRODUCT(--('Registo'!$J$9:$J$209=$G158),--('Registo'!$A$9:$A$209="REGISTO"),--('Registo'!$Q$9:$Q$209&lt;&gt;""),--('Registo'!$R$9:$R$209="")))</s:f>
        <s:v/>
      </s:c>
    </s:row>
    <s:row r="159" ht="25" customHeight="1">
      <s:c r="A159" s="18" t="str">
        <s:f>IF(AND('Registo'!A159="REGISTO",'Registo'!M159&lt;&gt;""),IF(SUMPRODUCT(--('Registo'!$M$9:M159='Registo'!M159),--('Registo'!$A$9:A159="REGISTO"))=1,'Registo'!M159,""),"")</s:f>
        <s:v/>
      </s:c>
      <s:c r="B159" s="19" t="str">
        <s:f>IF($A159="","",SUMPRODUCT(--('Registo'!$M$9:$M$209=$A159),--('Registo'!$A$9:$A$209="REGISTO"),--('Registo'!$R$9:$R$209="ha"),'Registo'!$Q$9:$Q$209))</s:f>
        <s:v/>
      </s:c>
      <s:c r="C159" s="19" t="str">
        <s:f>IF($A159="","",SUMPRODUCT(--('Registo'!$M$9:$M$209=$A159),--('Registo'!$A$9:$A$209="REGISTO"),--('Registo'!$R$9:$R$209="acre"),'Registo'!$Q$9:$Q$209))</s:f>
        <s:v/>
      </s:c>
      <s:c r="D159" s="19" t="str">
        <s:f>IF($A159="","",SUMPRODUCT(--('Registo'!$M$9:$M$209=$A159),--('Registo'!$A$9:$A$209="REGISTO"),--('Registo'!$R$9:$R$209="m²"),'Registo'!$Q$9:$Q$209))</s:f>
        <s:v/>
      </s:c>
      <s:c r="E159" s="20" t="str">
        <s:f>IF($A159="","",SUMPRODUCT(--('Registo'!$M$9:$M$209=$A159),--('Registo'!$A$9:$A$209="REGISTO"),--('Registo'!$Q$9:$Q$209=""))+SUMPRODUCT(--('Registo'!$M$9:$M$209=$A159),--('Registo'!$A$9:$A$209="REGISTO"),--('Registo'!$Q$9:$Q$209&lt;&gt;""),--('Registo'!$R$9:$R$209="")))</s:f>
        <s:v/>
      </s:c>
      <s:c r="F159" s="21" t="n"/>
      <s:c r="G159" s="18" t="str">
        <s:f>IF(AND('Registo'!A159="REGISTO",'Registo'!J159&lt;&gt;""),IF(SUMPRODUCT(--('Registo'!$J$9:J159='Registo'!J159),--('Registo'!$A$9:A159="REGISTO"))=1,'Registo'!J159,""),"")</s:f>
        <s:v/>
      </s:c>
      <s:c r="H159" s="19" t="str">
        <s:f>IF($G159="","",SUMPRODUCT(--('Registo'!$J$9:$J$209=$G159),--('Registo'!$A$9:$A$209="REGISTO"),--('Registo'!$R$9:$R$209="ha"),'Registo'!$Q$9:$Q$209))</s:f>
        <s:v/>
      </s:c>
      <s:c r="I159" s="19" t="str">
        <s:f>IF($G159="","",SUMPRODUCT(--('Registo'!$J$9:$J$209=$G159),--('Registo'!$A$9:$A$209="REGISTO"),--('Registo'!$R$9:$R$209="acre"),'Registo'!$Q$9:$Q$209))</s:f>
        <s:v/>
      </s:c>
      <s:c r="J159" s="19" t="str">
        <s:f>IF($G159="","",SUMPRODUCT(--('Registo'!$J$9:$J$209=$G159),--('Registo'!$A$9:$A$209="REGISTO"),--('Registo'!$R$9:$R$209="m²"),'Registo'!$Q$9:$Q$209))</s:f>
        <s:v/>
      </s:c>
      <s:c r="K159" s="20" t="str">
        <s:f>IF($G159="","",SUMPRODUCT(--('Registo'!$J$9:$J$209=$G159),--('Registo'!$A$9:$A$209="REGISTO"),--('Registo'!$Q$9:$Q$209=""))+SUMPRODUCT(--('Registo'!$J$9:$J$209=$G159),--('Registo'!$A$9:$A$209="REGISTO"),--('Registo'!$Q$9:$Q$209&lt;&gt;""),--('Registo'!$R$9:$R$209="")))</s:f>
        <s:v/>
      </s:c>
    </s:row>
    <s:row r="160" ht="25" customHeight="1">
      <s:c r="A160" s="18" t="str">
        <s:f>IF(AND('Registo'!A160="REGISTO",'Registo'!M160&lt;&gt;""),IF(SUMPRODUCT(--('Registo'!$M$9:M160='Registo'!M160),--('Registo'!$A$9:A160="REGISTO"))=1,'Registo'!M160,""),"")</s:f>
        <s:v/>
      </s:c>
      <s:c r="B160" s="19" t="str">
        <s:f>IF($A160="","",SUMPRODUCT(--('Registo'!$M$9:$M$209=$A160),--('Registo'!$A$9:$A$209="REGISTO"),--('Registo'!$R$9:$R$209="ha"),'Registo'!$Q$9:$Q$209))</s:f>
        <s:v/>
      </s:c>
      <s:c r="C160" s="19" t="str">
        <s:f>IF($A160="","",SUMPRODUCT(--('Registo'!$M$9:$M$209=$A160),--('Registo'!$A$9:$A$209="REGISTO"),--('Registo'!$R$9:$R$209="acre"),'Registo'!$Q$9:$Q$209))</s:f>
        <s:v/>
      </s:c>
      <s:c r="D160" s="19" t="str">
        <s:f>IF($A160="","",SUMPRODUCT(--('Registo'!$M$9:$M$209=$A160),--('Registo'!$A$9:$A$209="REGISTO"),--('Registo'!$R$9:$R$209="m²"),'Registo'!$Q$9:$Q$209))</s:f>
        <s:v/>
      </s:c>
      <s:c r="E160" s="20" t="str">
        <s:f>IF($A160="","",SUMPRODUCT(--('Registo'!$M$9:$M$209=$A160),--('Registo'!$A$9:$A$209="REGISTO"),--('Registo'!$Q$9:$Q$209=""))+SUMPRODUCT(--('Registo'!$M$9:$M$209=$A160),--('Registo'!$A$9:$A$209="REGISTO"),--('Registo'!$Q$9:$Q$209&lt;&gt;""),--('Registo'!$R$9:$R$209="")))</s:f>
        <s:v/>
      </s:c>
      <s:c r="F160" s="21" t="n"/>
      <s:c r="G160" s="18" t="str">
        <s:f>IF(AND('Registo'!A160="REGISTO",'Registo'!J160&lt;&gt;""),IF(SUMPRODUCT(--('Registo'!$J$9:J160='Registo'!J160),--('Registo'!$A$9:A160="REGISTO"))=1,'Registo'!J160,""),"")</s:f>
        <s:v/>
      </s:c>
      <s:c r="H160" s="19" t="str">
        <s:f>IF($G160="","",SUMPRODUCT(--('Registo'!$J$9:$J$209=$G160),--('Registo'!$A$9:$A$209="REGISTO"),--('Registo'!$R$9:$R$209="ha"),'Registo'!$Q$9:$Q$209))</s:f>
        <s:v/>
      </s:c>
      <s:c r="I160" s="19" t="str">
        <s:f>IF($G160="","",SUMPRODUCT(--('Registo'!$J$9:$J$209=$G160),--('Registo'!$A$9:$A$209="REGISTO"),--('Registo'!$R$9:$R$209="acre"),'Registo'!$Q$9:$Q$209))</s:f>
        <s:v/>
      </s:c>
      <s:c r="J160" s="19" t="str">
        <s:f>IF($G160="","",SUMPRODUCT(--('Registo'!$J$9:$J$209=$G160),--('Registo'!$A$9:$A$209="REGISTO"),--('Registo'!$R$9:$R$209="m²"),'Registo'!$Q$9:$Q$209))</s:f>
        <s:v/>
      </s:c>
      <s:c r="K160" s="20" t="str">
        <s:f>IF($G160="","",SUMPRODUCT(--('Registo'!$J$9:$J$209=$G160),--('Registo'!$A$9:$A$209="REGISTO"),--('Registo'!$Q$9:$Q$209=""))+SUMPRODUCT(--('Registo'!$J$9:$J$209=$G160),--('Registo'!$A$9:$A$209="REGISTO"),--('Registo'!$Q$9:$Q$209&lt;&gt;""),--('Registo'!$R$9:$R$209="")))</s:f>
        <s:v/>
      </s:c>
    </s:row>
    <s:row r="161" ht="25" customHeight="1">
      <s:c r="A161" s="18" t="str">
        <s:f>IF(AND('Registo'!A161="REGISTO",'Registo'!M161&lt;&gt;""),IF(SUMPRODUCT(--('Registo'!$M$9:M161='Registo'!M161),--('Registo'!$A$9:A161="REGISTO"))=1,'Registo'!M161,""),"")</s:f>
        <s:v/>
      </s:c>
      <s:c r="B161" s="19" t="str">
        <s:f>IF($A161="","",SUMPRODUCT(--('Registo'!$M$9:$M$209=$A161),--('Registo'!$A$9:$A$209="REGISTO"),--('Registo'!$R$9:$R$209="ha"),'Registo'!$Q$9:$Q$209))</s:f>
        <s:v/>
      </s:c>
      <s:c r="C161" s="19" t="str">
        <s:f>IF($A161="","",SUMPRODUCT(--('Registo'!$M$9:$M$209=$A161),--('Registo'!$A$9:$A$209="REGISTO"),--('Registo'!$R$9:$R$209="acre"),'Registo'!$Q$9:$Q$209))</s:f>
        <s:v/>
      </s:c>
      <s:c r="D161" s="19" t="str">
        <s:f>IF($A161="","",SUMPRODUCT(--('Registo'!$M$9:$M$209=$A161),--('Registo'!$A$9:$A$209="REGISTO"),--('Registo'!$R$9:$R$209="m²"),'Registo'!$Q$9:$Q$209))</s:f>
        <s:v/>
      </s:c>
      <s:c r="E161" s="20" t="str">
        <s:f>IF($A161="","",SUMPRODUCT(--('Registo'!$M$9:$M$209=$A161),--('Registo'!$A$9:$A$209="REGISTO"),--('Registo'!$Q$9:$Q$209=""))+SUMPRODUCT(--('Registo'!$M$9:$M$209=$A161),--('Registo'!$A$9:$A$209="REGISTO"),--('Registo'!$Q$9:$Q$209&lt;&gt;""),--('Registo'!$R$9:$R$209="")))</s:f>
        <s:v/>
      </s:c>
      <s:c r="F161" s="21" t="n"/>
      <s:c r="G161" s="18" t="str">
        <s:f>IF(AND('Registo'!A161="REGISTO",'Registo'!J161&lt;&gt;""),IF(SUMPRODUCT(--('Registo'!$J$9:J161='Registo'!J161),--('Registo'!$A$9:A161="REGISTO"))=1,'Registo'!J161,""),"")</s:f>
        <s:v/>
      </s:c>
      <s:c r="H161" s="19" t="str">
        <s:f>IF($G161="","",SUMPRODUCT(--('Registo'!$J$9:$J$209=$G161),--('Registo'!$A$9:$A$209="REGISTO"),--('Registo'!$R$9:$R$209="ha"),'Registo'!$Q$9:$Q$209))</s:f>
        <s:v/>
      </s:c>
      <s:c r="I161" s="19" t="str">
        <s:f>IF($G161="","",SUMPRODUCT(--('Registo'!$J$9:$J$209=$G161),--('Registo'!$A$9:$A$209="REGISTO"),--('Registo'!$R$9:$R$209="acre"),'Registo'!$Q$9:$Q$209))</s:f>
        <s:v/>
      </s:c>
      <s:c r="J161" s="19" t="str">
        <s:f>IF($G161="","",SUMPRODUCT(--('Registo'!$J$9:$J$209=$G161),--('Registo'!$A$9:$A$209="REGISTO"),--('Registo'!$R$9:$R$209="m²"),'Registo'!$Q$9:$Q$209))</s:f>
        <s:v/>
      </s:c>
      <s:c r="K161" s="20" t="str">
        <s:f>IF($G161="","",SUMPRODUCT(--('Registo'!$J$9:$J$209=$G161),--('Registo'!$A$9:$A$209="REGISTO"),--('Registo'!$Q$9:$Q$209=""))+SUMPRODUCT(--('Registo'!$J$9:$J$209=$G161),--('Registo'!$A$9:$A$209="REGISTO"),--('Registo'!$Q$9:$Q$209&lt;&gt;""),--('Registo'!$R$9:$R$209="")))</s:f>
        <s:v/>
      </s:c>
    </s:row>
    <s:row r="162" ht="25" customHeight="1">
      <s:c r="A162" s="18" t="str">
        <s:f>IF(AND('Registo'!A162="REGISTO",'Registo'!M162&lt;&gt;""),IF(SUMPRODUCT(--('Registo'!$M$9:M162='Registo'!M162),--('Registo'!$A$9:A162="REGISTO"))=1,'Registo'!M162,""),"")</s:f>
        <s:v/>
      </s:c>
      <s:c r="B162" s="19" t="str">
        <s:f>IF($A162="","",SUMPRODUCT(--('Registo'!$M$9:$M$209=$A162),--('Registo'!$A$9:$A$209="REGISTO"),--('Registo'!$R$9:$R$209="ha"),'Registo'!$Q$9:$Q$209))</s:f>
        <s:v/>
      </s:c>
      <s:c r="C162" s="19" t="str">
        <s:f>IF($A162="","",SUMPRODUCT(--('Registo'!$M$9:$M$209=$A162),--('Registo'!$A$9:$A$209="REGISTO"),--('Registo'!$R$9:$R$209="acre"),'Registo'!$Q$9:$Q$209))</s:f>
        <s:v/>
      </s:c>
      <s:c r="D162" s="19" t="str">
        <s:f>IF($A162="","",SUMPRODUCT(--('Registo'!$M$9:$M$209=$A162),--('Registo'!$A$9:$A$209="REGISTO"),--('Registo'!$R$9:$R$209="m²"),'Registo'!$Q$9:$Q$209))</s:f>
        <s:v/>
      </s:c>
      <s:c r="E162" s="20" t="str">
        <s:f>IF($A162="","",SUMPRODUCT(--('Registo'!$M$9:$M$209=$A162),--('Registo'!$A$9:$A$209="REGISTO"),--('Registo'!$Q$9:$Q$209=""))+SUMPRODUCT(--('Registo'!$M$9:$M$209=$A162),--('Registo'!$A$9:$A$209="REGISTO"),--('Registo'!$Q$9:$Q$209&lt;&gt;""),--('Registo'!$R$9:$R$209="")))</s:f>
        <s:v/>
      </s:c>
      <s:c r="F162" s="21" t="n"/>
      <s:c r="G162" s="18" t="str">
        <s:f>IF(AND('Registo'!A162="REGISTO",'Registo'!J162&lt;&gt;""),IF(SUMPRODUCT(--('Registo'!$J$9:J162='Registo'!J162),--('Registo'!$A$9:A162="REGISTO"))=1,'Registo'!J162,""),"")</s:f>
        <s:v/>
      </s:c>
      <s:c r="H162" s="19" t="str">
        <s:f>IF($G162="","",SUMPRODUCT(--('Registo'!$J$9:$J$209=$G162),--('Registo'!$A$9:$A$209="REGISTO"),--('Registo'!$R$9:$R$209="ha"),'Registo'!$Q$9:$Q$209))</s:f>
        <s:v/>
      </s:c>
      <s:c r="I162" s="19" t="str">
        <s:f>IF($G162="","",SUMPRODUCT(--('Registo'!$J$9:$J$209=$G162),--('Registo'!$A$9:$A$209="REGISTO"),--('Registo'!$R$9:$R$209="acre"),'Registo'!$Q$9:$Q$209))</s:f>
        <s:v/>
      </s:c>
      <s:c r="J162" s="19" t="str">
        <s:f>IF($G162="","",SUMPRODUCT(--('Registo'!$J$9:$J$209=$G162),--('Registo'!$A$9:$A$209="REGISTO"),--('Registo'!$R$9:$R$209="m²"),'Registo'!$Q$9:$Q$209))</s:f>
        <s:v/>
      </s:c>
      <s:c r="K162" s="20" t="str">
        <s:f>IF($G162="","",SUMPRODUCT(--('Registo'!$J$9:$J$209=$G162),--('Registo'!$A$9:$A$209="REGISTO"),--('Registo'!$Q$9:$Q$209=""))+SUMPRODUCT(--('Registo'!$J$9:$J$209=$G162),--('Registo'!$A$9:$A$209="REGISTO"),--('Registo'!$Q$9:$Q$209&lt;&gt;""),--('Registo'!$R$9:$R$209="")))</s:f>
        <s:v/>
      </s:c>
    </s:row>
    <s:row r="163" ht="25" customHeight="1">
      <s:c r="A163" s="18" t="str">
        <s:f>IF(AND('Registo'!A163="REGISTO",'Registo'!M163&lt;&gt;""),IF(SUMPRODUCT(--('Registo'!$M$9:M163='Registo'!M163),--('Registo'!$A$9:A163="REGISTO"))=1,'Registo'!M163,""),"")</s:f>
        <s:v/>
      </s:c>
      <s:c r="B163" s="19" t="str">
        <s:f>IF($A163="","",SUMPRODUCT(--('Registo'!$M$9:$M$209=$A163),--('Registo'!$A$9:$A$209="REGISTO"),--('Registo'!$R$9:$R$209="ha"),'Registo'!$Q$9:$Q$209))</s:f>
        <s:v/>
      </s:c>
      <s:c r="C163" s="19" t="str">
        <s:f>IF($A163="","",SUMPRODUCT(--('Registo'!$M$9:$M$209=$A163),--('Registo'!$A$9:$A$209="REGISTO"),--('Registo'!$R$9:$R$209="acre"),'Registo'!$Q$9:$Q$209))</s:f>
        <s:v/>
      </s:c>
      <s:c r="D163" s="19" t="str">
        <s:f>IF($A163="","",SUMPRODUCT(--('Registo'!$M$9:$M$209=$A163),--('Registo'!$A$9:$A$209="REGISTO"),--('Registo'!$R$9:$R$209="m²"),'Registo'!$Q$9:$Q$209))</s:f>
        <s:v/>
      </s:c>
      <s:c r="E163" s="20" t="str">
        <s:f>IF($A163="","",SUMPRODUCT(--('Registo'!$M$9:$M$209=$A163),--('Registo'!$A$9:$A$209="REGISTO"),--('Registo'!$Q$9:$Q$209=""))+SUMPRODUCT(--('Registo'!$M$9:$M$209=$A163),--('Registo'!$A$9:$A$209="REGISTO"),--('Registo'!$Q$9:$Q$209&lt;&gt;""),--('Registo'!$R$9:$R$209="")))</s:f>
        <s:v/>
      </s:c>
      <s:c r="F163" s="21" t="n"/>
      <s:c r="G163" s="18" t="str">
        <s:f>IF(AND('Registo'!A163="REGISTO",'Registo'!J163&lt;&gt;""),IF(SUMPRODUCT(--('Registo'!$J$9:J163='Registo'!J163),--('Registo'!$A$9:A163="REGISTO"))=1,'Registo'!J163,""),"")</s:f>
        <s:v/>
      </s:c>
      <s:c r="H163" s="19" t="str">
        <s:f>IF($G163="","",SUMPRODUCT(--('Registo'!$J$9:$J$209=$G163),--('Registo'!$A$9:$A$209="REGISTO"),--('Registo'!$R$9:$R$209="ha"),'Registo'!$Q$9:$Q$209))</s:f>
        <s:v/>
      </s:c>
      <s:c r="I163" s="19" t="str">
        <s:f>IF($G163="","",SUMPRODUCT(--('Registo'!$J$9:$J$209=$G163),--('Registo'!$A$9:$A$209="REGISTO"),--('Registo'!$R$9:$R$209="acre"),'Registo'!$Q$9:$Q$209))</s:f>
        <s:v/>
      </s:c>
      <s:c r="J163" s="19" t="str">
        <s:f>IF($G163="","",SUMPRODUCT(--('Registo'!$J$9:$J$209=$G163),--('Registo'!$A$9:$A$209="REGISTO"),--('Registo'!$R$9:$R$209="m²"),'Registo'!$Q$9:$Q$209))</s:f>
        <s:v/>
      </s:c>
      <s:c r="K163" s="20" t="str">
        <s:f>IF($G163="","",SUMPRODUCT(--('Registo'!$J$9:$J$209=$G163),--('Registo'!$A$9:$A$209="REGISTO"),--('Registo'!$Q$9:$Q$209=""))+SUMPRODUCT(--('Registo'!$J$9:$J$209=$G163),--('Registo'!$A$9:$A$209="REGISTO"),--('Registo'!$Q$9:$Q$209&lt;&gt;""),--('Registo'!$R$9:$R$209="")))</s:f>
        <s:v/>
      </s:c>
    </s:row>
    <s:row r="164" ht="25" customHeight="1">
      <s:c r="A164" s="18" t="str">
        <s:f>IF(AND('Registo'!A164="REGISTO",'Registo'!M164&lt;&gt;""),IF(SUMPRODUCT(--('Registo'!$M$9:M164='Registo'!M164),--('Registo'!$A$9:A164="REGISTO"))=1,'Registo'!M164,""),"")</s:f>
        <s:v/>
      </s:c>
      <s:c r="B164" s="19" t="str">
        <s:f>IF($A164="","",SUMPRODUCT(--('Registo'!$M$9:$M$209=$A164),--('Registo'!$A$9:$A$209="REGISTO"),--('Registo'!$R$9:$R$209="ha"),'Registo'!$Q$9:$Q$209))</s:f>
        <s:v/>
      </s:c>
      <s:c r="C164" s="19" t="str">
        <s:f>IF($A164="","",SUMPRODUCT(--('Registo'!$M$9:$M$209=$A164),--('Registo'!$A$9:$A$209="REGISTO"),--('Registo'!$R$9:$R$209="acre"),'Registo'!$Q$9:$Q$209))</s:f>
        <s:v/>
      </s:c>
      <s:c r="D164" s="19" t="str">
        <s:f>IF($A164="","",SUMPRODUCT(--('Registo'!$M$9:$M$209=$A164),--('Registo'!$A$9:$A$209="REGISTO"),--('Registo'!$R$9:$R$209="m²"),'Registo'!$Q$9:$Q$209))</s:f>
        <s:v/>
      </s:c>
      <s:c r="E164" s="20" t="str">
        <s:f>IF($A164="","",SUMPRODUCT(--('Registo'!$M$9:$M$209=$A164),--('Registo'!$A$9:$A$209="REGISTO"),--('Registo'!$Q$9:$Q$209=""))+SUMPRODUCT(--('Registo'!$M$9:$M$209=$A164),--('Registo'!$A$9:$A$209="REGISTO"),--('Registo'!$Q$9:$Q$209&lt;&gt;""),--('Registo'!$R$9:$R$209="")))</s:f>
        <s:v/>
      </s:c>
      <s:c r="F164" s="21" t="n"/>
      <s:c r="G164" s="18" t="str">
        <s:f>IF(AND('Registo'!A164="REGISTO",'Registo'!J164&lt;&gt;""),IF(SUMPRODUCT(--('Registo'!$J$9:J164='Registo'!J164),--('Registo'!$A$9:A164="REGISTO"))=1,'Registo'!J164,""),"")</s:f>
        <s:v/>
      </s:c>
      <s:c r="H164" s="19" t="str">
        <s:f>IF($G164="","",SUMPRODUCT(--('Registo'!$J$9:$J$209=$G164),--('Registo'!$A$9:$A$209="REGISTO"),--('Registo'!$R$9:$R$209="ha"),'Registo'!$Q$9:$Q$209))</s:f>
        <s:v/>
      </s:c>
      <s:c r="I164" s="19" t="str">
        <s:f>IF($G164="","",SUMPRODUCT(--('Registo'!$J$9:$J$209=$G164),--('Registo'!$A$9:$A$209="REGISTO"),--('Registo'!$R$9:$R$209="acre"),'Registo'!$Q$9:$Q$209))</s:f>
        <s:v/>
      </s:c>
      <s:c r="J164" s="19" t="str">
        <s:f>IF($G164="","",SUMPRODUCT(--('Registo'!$J$9:$J$209=$G164),--('Registo'!$A$9:$A$209="REGISTO"),--('Registo'!$R$9:$R$209="m²"),'Registo'!$Q$9:$Q$209))</s:f>
        <s:v/>
      </s:c>
      <s:c r="K164" s="20" t="str">
        <s:f>IF($G164="","",SUMPRODUCT(--('Registo'!$J$9:$J$209=$G164),--('Registo'!$A$9:$A$209="REGISTO"),--('Registo'!$Q$9:$Q$209=""))+SUMPRODUCT(--('Registo'!$J$9:$J$209=$G164),--('Registo'!$A$9:$A$209="REGISTO"),--('Registo'!$Q$9:$Q$209&lt;&gt;""),--('Registo'!$R$9:$R$209="")))</s:f>
        <s:v/>
      </s:c>
    </s:row>
    <s:row r="165" ht="25" customHeight="1">
      <s:c r="A165" s="18" t="str">
        <s:f>IF(AND('Registo'!A165="REGISTO",'Registo'!M165&lt;&gt;""),IF(SUMPRODUCT(--('Registo'!$M$9:M165='Registo'!M165),--('Registo'!$A$9:A165="REGISTO"))=1,'Registo'!M165,""),"")</s:f>
        <s:v/>
      </s:c>
      <s:c r="B165" s="19" t="str">
        <s:f>IF($A165="","",SUMPRODUCT(--('Registo'!$M$9:$M$209=$A165),--('Registo'!$A$9:$A$209="REGISTO"),--('Registo'!$R$9:$R$209="ha"),'Registo'!$Q$9:$Q$209))</s:f>
        <s:v/>
      </s:c>
      <s:c r="C165" s="19" t="str">
        <s:f>IF($A165="","",SUMPRODUCT(--('Registo'!$M$9:$M$209=$A165),--('Registo'!$A$9:$A$209="REGISTO"),--('Registo'!$R$9:$R$209="acre"),'Registo'!$Q$9:$Q$209))</s:f>
        <s:v/>
      </s:c>
      <s:c r="D165" s="19" t="str">
        <s:f>IF($A165="","",SUMPRODUCT(--('Registo'!$M$9:$M$209=$A165),--('Registo'!$A$9:$A$209="REGISTO"),--('Registo'!$R$9:$R$209="m²"),'Registo'!$Q$9:$Q$209))</s:f>
        <s:v/>
      </s:c>
      <s:c r="E165" s="20" t="str">
        <s:f>IF($A165="","",SUMPRODUCT(--('Registo'!$M$9:$M$209=$A165),--('Registo'!$A$9:$A$209="REGISTO"),--('Registo'!$Q$9:$Q$209=""))+SUMPRODUCT(--('Registo'!$M$9:$M$209=$A165),--('Registo'!$A$9:$A$209="REGISTO"),--('Registo'!$Q$9:$Q$209&lt;&gt;""),--('Registo'!$R$9:$R$209="")))</s:f>
        <s:v/>
      </s:c>
      <s:c r="F165" s="21" t="n"/>
      <s:c r="G165" s="18" t="str">
        <s:f>IF(AND('Registo'!A165="REGISTO",'Registo'!J165&lt;&gt;""),IF(SUMPRODUCT(--('Registo'!$J$9:J165='Registo'!J165),--('Registo'!$A$9:A165="REGISTO"))=1,'Registo'!J165,""),"")</s:f>
        <s:v/>
      </s:c>
      <s:c r="H165" s="19" t="str">
        <s:f>IF($G165="","",SUMPRODUCT(--('Registo'!$J$9:$J$209=$G165),--('Registo'!$A$9:$A$209="REGISTO"),--('Registo'!$R$9:$R$209="ha"),'Registo'!$Q$9:$Q$209))</s:f>
        <s:v/>
      </s:c>
      <s:c r="I165" s="19" t="str">
        <s:f>IF($G165="","",SUMPRODUCT(--('Registo'!$J$9:$J$209=$G165),--('Registo'!$A$9:$A$209="REGISTO"),--('Registo'!$R$9:$R$209="acre"),'Registo'!$Q$9:$Q$209))</s:f>
        <s:v/>
      </s:c>
      <s:c r="J165" s="19" t="str">
        <s:f>IF($G165="","",SUMPRODUCT(--('Registo'!$J$9:$J$209=$G165),--('Registo'!$A$9:$A$209="REGISTO"),--('Registo'!$R$9:$R$209="m²"),'Registo'!$Q$9:$Q$209))</s:f>
        <s:v/>
      </s:c>
      <s:c r="K165" s="20" t="str">
        <s:f>IF($G165="","",SUMPRODUCT(--('Registo'!$J$9:$J$209=$G165),--('Registo'!$A$9:$A$209="REGISTO"),--('Registo'!$Q$9:$Q$209=""))+SUMPRODUCT(--('Registo'!$J$9:$J$209=$G165),--('Registo'!$A$9:$A$209="REGISTO"),--('Registo'!$Q$9:$Q$209&lt;&gt;""),--('Registo'!$R$9:$R$209="")))</s:f>
        <s:v/>
      </s:c>
    </s:row>
    <s:row r="166" ht="25" customHeight="1">
      <s:c r="A166" s="18" t="str">
        <s:f>IF(AND('Registo'!A166="REGISTO",'Registo'!M166&lt;&gt;""),IF(SUMPRODUCT(--('Registo'!$M$9:M166='Registo'!M166),--('Registo'!$A$9:A166="REGISTO"))=1,'Registo'!M166,""),"")</s:f>
        <s:v/>
      </s:c>
      <s:c r="B166" s="19" t="str">
        <s:f>IF($A166="","",SUMPRODUCT(--('Registo'!$M$9:$M$209=$A166),--('Registo'!$A$9:$A$209="REGISTO"),--('Registo'!$R$9:$R$209="ha"),'Registo'!$Q$9:$Q$209))</s:f>
        <s:v/>
      </s:c>
      <s:c r="C166" s="19" t="str">
        <s:f>IF($A166="","",SUMPRODUCT(--('Registo'!$M$9:$M$209=$A166),--('Registo'!$A$9:$A$209="REGISTO"),--('Registo'!$R$9:$R$209="acre"),'Registo'!$Q$9:$Q$209))</s:f>
        <s:v/>
      </s:c>
      <s:c r="D166" s="19" t="str">
        <s:f>IF($A166="","",SUMPRODUCT(--('Registo'!$M$9:$M$209=$A166),--('Registo'!$A$9:$A$209="REGISTO"),--('Registo'!$R$9:$R$209="m²"),'Registo'!$Q$9:$Q$209))</s:f>
        <s:v/>
      </s:c>
      <s:c r="E166" s="20" t="str">
        <s:f>IF($A166="","",SUMPRODUCT(--('Registo'!$M$9:$M$209=$A166),--('Registo'!$A$9:$A$209="REGISTO"),--('Registo'!$Q$9:$Q$209=""))+SUMPRODUCT(--('Registo'!$M$9:$M$209=$A166),--('Registo'!$A$9:$A$209="REGISTO"),--('Registo'!$Q$9:$Q$209&lt;&gt;""),--('Registo'!$R$9:$R$209="")))</s:f>
        <s:v/>
      </s:c>
      <s:c r="F166" s="21" t="n"/>
      <s:c r="G166" s="18" t="str">
        <s:f>IF(AND('Registo'!A166="REGISTO",'Registo'!J166&lt;&gt;""),IF(SUMPRODUCT(--('Registo'!$J$9:J166='Registo'!J166),--('Registo'!$A$9:A166="REGISTO"))=1,'Registo'!J166,""),"")</s:f>
        <s:v/>
      </s:c>
      <s:c r="H166" s="19" t="str">
        <s:f>IF($G166="","",SUMPRODUCT(--('Registo'!$J$9:$J$209=$G166),--('Registo'!$A$9:$A$209="REGISTO"),--('Registo'!$R$9:$R$209="ha"),'Registo'!$Q$9:$Q$209))</s:f>
        <s:v/>
      </s:c>
      <s:c r="I166" s="19" t="str">
        <s:f>IF($G166="","",SUMPRODUCT(--('Registo'!$J$9:$J$209=$G166),--('Registo'!$A$9:$A$209="REGISTO"),--('Registo'!$R$9:$R$209="acre"),'Registo'!$Q$9:$Q$209))</s:f>
        <s:v/>
      </s:c>
      <s:c r="J166" s="19" t="str">
        <s:f>IF($G166="","",SUMPRODUCT(--('Registo'!$J$9:$J$209=$G166),--('Registo'!$A$9:$A$209="REGISTO"),--('Registo'!$R$9:$R$209="m²"),'Registo'!$Q$9:$Q$209))</s:f>
        <s:v/>
      </s:c>
      <s:c r="K166" s="20" t="str">
        <s:f>IF($G166="","",SUMPRODUCT(--('Registo'!$J$9:$J$209=$G166),--('Registo'!$A$9:$A$209="REGISTO"),--('Registo'!$Q$9:$Q$209=""))+SUMPRODUCT(--('Registo'!$J$9:$J$209=$G166),--('Registo'!$A$9:$A$209="REGISTO"),--('Registo'!$Q$9:$Q$209&lt;&gt;""),--('Registo'!$R$9:$R$209="")))</s:f>
        <s:v/>
      </s:c>
    </s:row>
    <s:row r="167" ht="25" customHeight="1">
      <s:c r="A167" s="18" t="str">
        <s:f>IF(AND('Registo'!A167="REGISTO",'Registo'!M167&lt;&gt;""),IF(SUMPRODUCT(--('Registo'!$M$9:M167='Registo'!M167),--('Registo'!$A$9:A167="REGISTO"))=1,'Registo'!M167,""),"")</s:f>
        <s:v/>
      </s:c>
      <s:c r="B167" s="19" t="str">
        <s:f>IF($A167="","",SUMPRODUCT(--('Registo'!$M$9:$M$209=$A167),--('Registo'!$A$9:$A$209="REGISTO"),--('Registo'!$R$9:$R$209="ha"),'Registo'!$Q$9:$Q$209))</s:f>
        <s:v/>
      </s:c>
      <s:c r="C167" s="19" t="str">
        <s:f>IF($A167="","",SUMPRODUCT(--('Registo'!$M$9:$M$209=$A167),--('Registo'!$A$9:$A$209="REGISTO"),--('Registo'!$R$9:$R$209="acre"),'Registo'!$Q$9:$Q$209))</s:f>
        <s:v/>
      </s:c>
      <s:c r="D167" s="19" t="str">
        <s:f>IF($A167="","",SUMPRODUCT(--('Registo'!$M$9:$M$209=$A167),--('Registo'!$A$9:$A$209="REGISTO"),--('Registo'!$R$9:$R$209="m²"),'Registo'!$Q$9:$Q$209))</s:f>
        <s:v/>
      </s:c>
      <s:c r="E167" s="20" t="str">
        <s:f>IF($A167="","",SUMPRODUCT(--('Registo'!$M$9:$M$209=$A167),--('Registo'!$A$9:$A$209="REGISTO"),--('Registo'!$Q$9:$Q$209=""))+SUMPRODUCT(--('Registo'!$M$9:$M$209=$A167),--('Registo'!$A$9:$A$209="REGISTO"),--('Registo'!$Q$9:$Q$209&lt;&gt;""),--('Registo'!$R$9:$R$209="")))</s:f>
        <s:v/>
      </s:c>
      <s:c r="F167" s="21" t="n"/>
      <s:c r="G167" s="18" t="str">
        <s:f>IF(AND('Registo'!A167="REGISTO",'Registo'!J167&lt;&gt;""),IF(SUMPRODUCT(--('Registo'!$J$9:J167='Registo'!J167),--('Registo'!$A$9:A167="REGISTO"))=1,'Registo'!J167,""),"")</s:f>
        <s:v/>
      </s:c>
      <s:c r="H167" s="19" t="str">
        <s:f>IF($G167="","",SUMPRODUCT(--('Registo'!$J$9:$J$209=$G167),--('Registo'!$A$9:$A$209="REGISTO"),--('Registo'!$R$9:$R$209="ha"),'Registo'!$Q$9:$Q$209))</s:f>
        <s:v/>
      </s:c>
      <s:c r="I167" s="19" t="str">
        <s:f>IF($G167="","",SUMPRODUCT(--('Registo'!$J$9:$J$209=$G167),--('Registo'!$A$9:$A$209="REGISTO"),--('Registo'!$R$9:$R$209="acre"),'Registo'!$Q$9:$Q$209))</s:f>
        <s:v/>
      </s:c>
      <s:c r="J167" s="19" t="str">
        <s:f>IF($G167="","",SUMPRODUCT(--('Registo'!$J$9:$J$209=$G167),--('Registo'!$A$9:$A$209="REGISTO"),--('Registo'!$R$9:$R$209="m²"),'Registo'!$Q$9:$Q$209))</s:f>
        <s:v/>
      </s:c>
      <s:c r="K167" s="20" t="str">
        <s:f>IF($G167="","",SUMPRODUCT(--('Registo'!$J$9:$J$209=$G167),--('Registo'!$A$9:$A$209="REGISTO"),--('Registo'!$Q$9:$Q$209=""))+SUMPRODUCT(--('Registo'!$J$9:$J$209=$G167),--('Registo'!$A$9:$A$209="REGISTO"),--('Registo'!$Q$9:$Q$209&lt;&gt;""),--('Registo'!$R$9:$R$209="")))</s:f>
        <s:v/>
      </s:c>
    </s:row>
    <s:row r="168" ht="25" customHeight="1">
      <s:c r="A168" s="18" t="str">
        <s:f>IF(AND('Registo'!A168="REGISTO",'Registo'!M168&lt;&gt;""),IF(SUMPRODUCT(--('Registo'!$M$9:M168='Registo'!M168),--('Registo'!$A$9:A168="REGISTO"))=1,'Registo'!M168,""),"")</s:f>
        <s:v/>
      </s:c>
      <s:c r="B168" s="19" t="str">
        <s:f>IF($A168="","",SUMPRODUCT(--('Registo'!$M$9:$M$209=$A168),--('Registo'!$A$9:$A$209="REGISTO"),--('Registo'!$R$9:$R$209="ha"),'Registo'!$Q$9:$Q$209))</s:f>
        <s:v/>
      </s:c>
      <s:c r="C168" s="19" t="str">
        <s:f>IF($A168="","",SUMPRODUCT(--('Registo'!$M$9:$M$209=$A168),--('Registo'!$A$9:$A$209="REGISTO"),--('Registo'!$R$9:$R$209="acre"),'Registo'!$Q$9:$Q$209))</s:f>
        <s:v/>
      </s:c>
      <s:c r="D168" s="19" t="str">
        <s:f>IF($A168="","",SUMPRODUCT(--('Registo'!$M$9:$M$209=$A168),--('Registo'!$A$9:$A$209="REGISTO"),--('Registo'!$R$9:$R$209="m²"),'Registo'!$Q$9:$Q$209))</s:f>
        <s:v/>
      </s:c>
      <s:c r="E168" s="20" t="str">
        <s:f>IF($A168="","",SUMPRODUCT(--('Registo'!$M$9:$M$209=$A168),--('Registo'!$A$9:$A$209="REGISTO"),--('Registo'!$Q$9:$Q$209=""))+SUMPRODUCT(--('Registo'!$M$9:$M$209=$A168),--('Registo'!$A$9:$A$209="REGISTO"),--('Registo'!$Q$9:$Q$209&lt;&gt;""),--('Registo'!$R$9:$R$209="")))</s:f>
        <s:v/>
      </s:c>
      <s:c r="F168" s="21" t="n"/>
      <s:c r="G168" s="18" t="str">
        <s:f>IF(AND('Registo'!A168="REGISTO",'Registo'!J168&lt;&gt;""),IF(SUMPRODUCT(--('Registo'!$J$9:J168='Registo'!J168),--('Registo'!$A$9:A168="REGISTO"))=1,'Registo'!J168,""),"")</s:f>
        <s:v/>
      </s:c>
      <s:c r="H168" s="19" t="str">
        <s:f>IF($G168="","",SUMPRODUCT(--('Registo'!$J$9:$J$209=$G168),--('Registo'!$A$9:$A$209="REGISTO"),--('Registo'!$R$9:$R$209="ha"),'Registo'!$Q$9:$Q$209))</s:f>
        <s:v/>
      </s:c>
      <s:c r="I168" s="19" t="str">
        <s:f>IF($G168="","",SUMPRODUCT(--('Registo'!$J$9:$J$209=$G168),--('Registo'!$A$9:$A$209="REGISTO"),--('Registo'!$R$9:$R$209="acre"),'Registo'!$Q$9:$Q$209))</s:f>
        <s:v/>
      </s:c>
      <s:c r="J168" s="19" t="str">
        <s:f>IF($G168="","",SUMPRODUCT(--('Registo'!$J$9:$J$209=$G168),--('Registo'!$A$9:$A$209="REGISTO"),--('Registo'!$R$9:$R$209="m²"),'Registo'!$Q$9:$Q$209))</s:f>
        <s:v/>
      </s:c>
      <s:c r="K168" s="20" t="str">
        <s:f>IF($G168="","",SUMPRODUCT(--('Registo'!$J$9:$J$209=$G168),--('Registo'!$A$9:$A$209="REGISTO"),--('Registo'!$Q$9:$Q$209=""))+SUMPRODUCT(--('Registo'!$J$9:$J$209=$G168),--('Registo'!$A$9:$A$209="REGISTO"),--('Registo'!$Q$9:$Q$209&lt;&gt;""),--('Registo'!$R$9:$R$209="")))</s:f>
        <s:v/>
      </s:c>
    </s:row>
    <s:row r="169" ht="25" customHeight="1">
      <s:c r="A169" s="18" t="str">
        <s:f>IF(AND('Registo'!A169="REGISTO",'Registo'!M169&lt;&gt;""),IF(SUMPRODUCT(--('Registo'!$M$9:M169='Registo'!M169),--('Registo'!$A$9:A169="REGISTO"))=1,'Registo'!M169,""),"")</s:f>
        <s:v/>
      </s:c>
      <s:c r="B169" s="19" t="str">
        <s:f>IF($A169="","",SUMPRODUCT(--('Registo'!$M$9:$M$209=$A169),--('Registo'!$A$9:$A$209="REGISTO"),--('Registo'!$R$9:$R$209="ha"),'Registo'!$Q$9:$Q$209))</s:f>
        <s:v/>
      </s:c>
      <s:c r="C169" s="19" t="str">
        <s:f>IF($A169="","",SUMPRODUCT(--('Registo'!$M$9:$M$209=$A169),--('Registo'!$A$9:$A$209="REGISTO"),--('Registo'!$R$9:$R$209="acre"),'Registo'!$Q$9:$Q$209))</s:f>
        <s:v/>
      </s:c>
      <s:c r="D169" s="19" t="str">
        <s:f>IF($A169="","",SUMPRODUCT(--('Registo'!$M$9:$M$209=$A169),--('Registo'!$A$9:$A$209="REGISTO"),--('Registo'!$R$9:$R$209="m²"),'Registo'!$Q$9:$Q$209))</s:f>
        <s:v/>
      </s:c>
      <s:c r="E169" s="20" t="str">
        <s:f>IF($A169="","",SUMPRODUCT(--('Registo'!$M$9:$M$209=$A169),--('Registo'!$A$9:$A$209="REGISTO"),--('Registo'!$Q$9:$Q$209=""))+SUMPRODUCT(--('Registo'!$M$9:$M$209=$A169),--('Registo'!$A$9:$A$209="REGISTO"),--('Registo'!$Q$9:$Q$209&lt;&gt;""),--('Registo'!$R$9:$R$209="")))</s:f>
        <s:v/>
      </s:c>
      <s:c r="F169" s="21" t="n"/>
      <s:c r="G169" s="18" t="str">
        <s:f>IF(AND('Registo'!A169="REGISTO",'Registo'!J169&lt;&gt;""),IF(SUMPRODUCT(--('Registo'!$J$9:J169='Registo'!J169),--('Registo'!$A$9:A169="REGISTO"))=1,'Registo'!J169,""),"")</s:f>
        <s:v/>
      </s:c>
      <s:c r="H169" s="19" t="str">
        <s:f>IF($G169="","",SUMPRODUCT(--('Registo'!$J$9:$J$209=$G169),--('Registo'!$A$9:$A$209="REGISTO"),--('Registo'!$R$9:$R$209="ha"),'Registo'!$Q$9:$Q$209))</s:f>
        <s:v/>
      </s:c>
      <s:c r="I169" s="19" t="str">
        <s:f>IF($G169="","",SUMPRODUCT(--('Registo'!$J$9:$J$209=$G169),--('Registo'!$A$9:$A$209="REGISTO"),--('Registo'!$R$9:$R$209="acre"),'Registo'!$Q$9:$Q$209))</s:f>
        <s:v/>
      </s:c>
      <s:c r="J169" s="19" t="str">
        <s:f>IF($G169="","",SUMPRODUCT(--('Registo'!$J$9:$J$209=$G169),--('Registo'!$A$9:$A$209="REGISTO"),--('Registo'!$R$9:$R$209="m²"),'Registo'!$Q$9:$Q$209))</s:f>
        <s:v/>
      </s:c>
      <s:c r="K169" s="20" t="str">
        <s:f>IF($G169="","",SUMPRODUCT(--('Registo'!$J$9:$J$209=$G169),--('Registo'!$A$9:$A$209="REGISTO"),--('Registo'!$Q$9:$Q$209=""))+SUMPRODUCT(--('Registo'!$J$9:$J$209=$G169),--('Registo'!$A$9:$A$209="REGISTO"),--('Registo'!$Q$9:$Q$209&lt;&gt;""),--('Registo'!$R$9:$R$209="")))</s:f>
        <s:v/>
      </s:c>
    </s:row>
    <s:row r="170" ht="25" customHeight="1">
      <s:c r="A170" s="18" t="str">
        <s:f>IF(AND('Registo'!A170="REGISTO",'Registo'!M170&lt;&gt;""),IF(SUMPRODUCT(--('Registo'!$M$9:M170='Registo'!M170),--('Registo'!$A$9:A170="REGISTO"))=1,'Registo'!M170,""),"")</s:f>
        <s:v/>
      </s:c>
      <s:c r="B170" s="19" t="str">
        <s:f>IF($A170="","",SUMPRODUCT(--('Registo'!$M$9:$M$209=$A170),--('Registo'!$A$9:$A$209="REGISTO"),--('Registo'!$R$9:$R$209="ha"),'Registo'!$Q$9:$Q$209))</s:f>
        <s:v/>
      </s:c>
      <s:c r="C170" s="19" t="str">
        <s:f>IF($A170="","",SUMPRODUCT(--('Registo'!$M$9:$M$209=$A170),--('Registo'!$A$9:$A$209="REGISTO"),--('Registo'!$R$9:$R$209="acre"),'Registo'!$Q$9:$Q$209))</s:f>
        <s:v/>
      </s:c>
      <s:c r="D170" s="19" t="str">
        <s:f>IF($A170="","",SUMPRODUCT(--('Registo'!$M$9:$M$209=$A170),--('Registo'!$A$9:$A$209="REGISTO"),--('Registo'!$R$9:$R$209="m²"),'Registo'!$Q$9:$Q$209))</s:f>
        <s:v/>
      </s:c>
      <s:c r="E170" s="20" t="str">
        <s:f>IF($A170="","",SUMPRODUCT(--('Registo'!$M$9:$M$209=$A170),--('Registo'!$A$9:$A$209="REGISTO"),--('Registo'!$Q$9:$Q$209=""))+SUMPRODUCT(--('Registo'!$M$9:$M$209=$A170),--('Registo'!$A$9:$A$209="REGISTO"),--('Registo'!$Q$9:$Q$209&lt;&gt;""),--('Registo'!$R$9:$R$209="")))</s:f>
        <s:v/>
      </s:c>
      <s:c r="F170" s="21" t="n"/>
      <s:c r="G170" s="18" t="str">
        <s:f>IF(AND('Registo'!A170="REGISTO",'Registo'!J170&lt;&gt;""),IF(SUMPRODUCT(--('Registo'!$J$9:J170='Registo'!J170),--('Registo'!$A$9:A170="REGISTO"))=1,'Registo'!J170,""),"")</s:f>
        <s:v/>
      </s:c>
      <s:c r="H170" s="19" t="str">
        <s:f>IF($G170="","",SUMPRODUCT(--('Registo'!$J$9:$J$209=$G170),--('Registo'!$A$9:$A$209="REGISTO"),--('Registo'!$R$9:$R$209="ha"),'Registo'!$Q$9:$Q$209))</s:f>
        <s:v/>
      </s:c>
      <s:c r="I170" s="19" t="str">
        <s:f>IF($G170="","",SUMPRODUCT(--('Registo'!$J$9:$J$209=$G170),--('Registo'!$A$9:$A$209="REGISTO"),--('Registo'!$R$9:$R$209="acre"),'Registo'!$Q$9:$Q$209))</s:f>
        <s:v/>
      </s:c>
      <s:c r="J170" s="19" t="str">
        <s:f>IF($G170="","",SUMPRODUCT(--('Registo'!$J$9:$J$209=$G170),--('Registo'!$A$9:$A$209="REGISTO"),--('Registo'!$R$9:$R$209="m²"),'Registo'!$Q$9:$Q$209))</s:f>
        <s:v/>
      </s:c>
      <s:c r="K170" s="20" t="str">
        <s:f>IF($G170="","",SUMPRODUCT(--('Registo'!$J$9:$J$209=$G170),--('Registo'!$A$9:$A$209="REGISTO"),--('Registo'!$Q$9:$Q$209=""))+SUMPRODUCT(--('Registo'!$J$9:$J$209=$G170),--('Registo'!$A$9:$A$209="REGISTO"),--('Registo'!$Q$9:$Q$209&lt;&gt;""),--('Registo'!$R$9:$R$209="")))</s:f>
        <s:v/>
      </s:c>
    </s:row>
    <s:row r="171" ht="25" customHeight="1">
      <s:c r="A171" s="18" t="str">
        <s:f>IF(AND('Registo'!A171="REGISTO",'Registo'!M171&lt;&gt;""),IF(SUMPRODUCT(--('Registo'!$M$9:M171='Registo'!M171),--('Registo'!$A$9:A171="REGISTO"))=1,'Registo'!M171,""),"")</s:f>
        <s:v/>
      </s:c>
      <s:c r="B171" s="19" t="str">
        <s:f>IF($A171="","",SUMPRODUCT(--('Registo'!$M$9:$M$209=$A171),--('Registo'!$A$9:$A$209="REGISTO"),--('Registo'!$R$9:$R$209="ha"),'Registo'!$Q$9:$Q$209))</s:f>
        <s:v/>
      </s:c>
      <s:c r="C171" s="19" t="str">
        <s:f>IF($A171="","",SUMPRODUCT(--('Registo'!$M$9:$M$209=$A171),--('Registo'!$A$9:$A$209="REGISTO"),--('Registo'!$R$9:$R$209="acre"),'Registo'!$Q$9:$Q$209))</s:f>
        <s:v/>
      </s:c>
      <s:c r="D171" s="19" t="str">
        <s:f>IF($A171="","",SUMPRODUCT(--('Registo'!$M$9:$M$209=$A171),--('Registo'!$A$9:$A$209="REGISTO"),--('Registo'!$R$9:$R$209="m²"),'Registo'!$Q$9:$Q$209))</s:f>
        <s:v/>
      </s:c>
      <s:c r="E171" s="20" t="str">
        <s:f>IF($A171="","",SUMPRODUCT(--('Registo'!$M$9:$M$209=$A171),--('Registo'!$A$9:$A$209="REGISTO"),--('Registo'!$Q$9:$Q$209=""))+SUMPRODUCT(--('Registo'!$M$9:$M$209=$A171),--('Registo'!$A$9:$A$209="REGISTO"),--('Registo'!$Q$9:$Q$209&lt;&gt;""),--('Registo'!$R$9:$R$209="")))</s:f>
        <s:v/>
      </s:c>
      <s:c r="F171" s="21" t="n"/>
      <s:c r="G171" s="18" t="str">
        <s:f>IF(AND('Registo'!A171="REGISTO",'Registo'!J171&lt;&gt;""),IF(SUMPRODUCT(--('Registo'!$J$9:J171='Registo'!J171),--('Registo'!$A$9:A171="REGISTO"))=1,'Registo'!J171,""),"")</s:f>
        <s:v/>
      </s:c>
      <s:c r="H171" s="19" t="str">
        <s:f>IF($G171="","",SUMPRODUCT(--('Registo'!$J$9:$J$209=$G171),--('Registo'!$A$9:$A$209="REGISTO"),--('Registo'!$R$9:$R$209="ha"),'Registo'!$Q$9:$Q$209))</s:f>
        <s:v/>
      </s:c>
      <s:c r="I171" s="19" t="str">
        <s:f>IF($G171="","",SUMPRODUCT(--('Registo'!$J$9:$J$209=$G171),--('Registo'!$A$9:$A$209="REGISTO"),--('Registo'!$R$9:$R$209="acre"),'Registo'!$Q$9:$Q$209))</s:f>
        <s:v/>
      </s:c>
      <s:c r="J171" s="19" t="str">
        <s:f>IF($G171="","",SUMPRODUCT(--('Registo'!$J$9:$J$209=$G171),--('Registo'!$A$9:$A$209="REGISTO"),--('Registo'!$R$9:$R$209="m²"),'Registo'!$Q$9:$Q$209))</s:f>
        <s:v/>
      </s:c>
      <s:c r="K171" s="20" t="str">
        <s:f>IF($G171="","",SUMPRODUCT(--('Registo'!$J$9:$J$209=$G171),--('Registo'!$A$9:$A$209="REGISTO"),--('Registo'!$Q$9:$Q$209=""))+SUMPRODUCT(--('Registo'!$J$9:$J$209=$G171),--('Registo'!$A$9:$A$209="REGISTO"),--('Registo'!$Q$9:$Q$209&lt;&gt;""),--('Registo'!$R$9:$R$209="")))</s:f>
        <s:v/>
      </s:c>
    </s:row>
    <s:row r="172" ht="25" customHeight="1">
      <s:c r="A172" s="18" t="str">
        <s:f>IF(AND('Registo'!A172="REGISTO",'Registo'!M172&lt;&gt;""),IF(SUMPRODUCT(--('Registo'!$M$9:M172='Registo'!M172),--('Registo'!$A$9:A172="REGISTO"))=1,'Registo'!M172,""),"")</s:f>
        <s:v/>
      </s:c>
      <s:c r="B172" s="19" t="str">
        <s:f>IF($A172="","",SUMPRODUCT(--('Registo'!$M$9:$M$209=$A172),--('Registo'!$A$9:$A$209="REGISTO"),--('Registo'!$R$9:$R$209="ha"),'Registo'!$Q$9:$Q$209))</s:f>
        <s:v/>
      </s:c>
      <s:c r="C172" s="19" t="str">
        <s:f>IF($A172="","",SUMPRODUCT(--('Registo'!$M$9:$M$209=$A172),--('Registo'!$A$9:$A$209="REGISTO"),--('Registo'!$R$9:$R$209="acre"),'Registo'!$Q$9:$Q$209))</s:f>
        <s:v/>
      </s:c>
      <s:c r="D172" s="19" t="str">
        <s:f>IF($A172="","",SUMPRODUCT(--('Registo'!$M$9:$M$209=$A172),--('Registo'!$A$9:$A$209="REGISTO"),--('Registo'!$R$9:$R$209="m²"),'Registo'!$Q$9:$Q$209))</s:f>
        <s:v/>
      </s:c>
      <s:c r="E172" s="20" t="str">
        <s:f>IF($A172="","",SUMPRODUCT(--('Registo'!$M$9:$M$209=$A172),--('Registo'!$A$9:$A$209="REGISTO"),--('Registo'!$Q$9:$Q$209=""))+SUMPRODUCT(--('Registo'!$M$9:$M$209=$A172),--('Registo'!$A$9:$A$209="REGISTO"),--('Registo'!$Q$9:$Q$209&lt;&gt;""),--('Registo'!$R$9:$R$209="")))</s:f>
        <s:v/>
      </s:c>
      <s:c r="F172" s="21" t="n"/>
      <s:c r="G172" s="18" t="str">
        <s:f>IF(AND('Registo'!A172="REGISTO",'Registo'!J172&lt;&gt;""),IF(SUMPRODUCT(--('Registo'!$J$9:J172='Registo'!J172),--('Registo'!$A$9:A172="REGISTO"))=1,'Registo'!J172,""),"")</s:f>
        <s:v/>
      </s:c>
      <s:c r="H172" s="19" t="str">
        <s:f>IF($G172="","",SUMPRODUCT(--('Registo'!$J$9:$J$209=$G172),--('Registo'!$A$9:$A$209="REGISTO"),--('Registo'!$R$9:$R$209="ha"),'Registo'!$Q$9:$Q$209))</s:f>
        <s:v/>
      </s:c>
      <s:c r="I172" s="19" t="str">
        <s:f>IF($G172="","",SUMPRODUCT(--('Registo'!$J$9:$J$209=$G172),--('Registo'!$A$9:$A$209="REGISTO"),--('Registo'!$R$9:$R$209="acre"),'Registo'!$Q$9:$Q$209))</s:f>
        <s:v/>
      </s:c>
      <s:c r="J172" s="19" t="str">
        <s:f>IF($G172="","",SUMPRODUCT(--('Registo'!$J$9:$J$209=$G172),--('Registo'!$A$9:$A$209="REGISTO"),--('Registo'!$R$9:$R$209="m²"),'Registo'!$Q$9:$Q$209))</s:f>
        <s:v/>
      </s:c>
      <s:c r="K172" s="20" t="str">
        <s:f>IF($G172="","",SUMPRODUCT(--('Registo'!$J$9:$J$209=$G172),--('Registo'!$A$9:$A$209="REGISTO"),--('Registo'!$Q$9:$Q$209=""))+SUMPRODUCT(--('Registo'!$J$9:$J$209=$G172),--('Registo'!$A$9:$A$209="REGISTO"),--('Registo'!$Q$9:$Q$209&lt;&gt;""),--('Registo'!$R$9:$R$209="")))</s:f>
        <s:v/>
      </s:c>
    </s:row>
    <s:row r="173" ht="25" customHeight="1">
      <s:c r="A173" s="18" t="str">
        <s:f>IF(AND('Registo'!A173="REGISTO",'Registo'!M173&lt;&gt;""),IF(SUMPRODUCT(--('Registo'!$M$9:M173='Registo'!M173),--('Registo'!$A$9:A173="REGISTO"))=1,'Registo'!M173,""),"")</s:f>
        <s:v/>
      </s:c>
      <s:c r="B173" s="19" t="str">
        <s:f>IF($A173="","",SUMPRODUCT(--('Registo'!$M$9:$M$209=$A173),--('Registo'!$A$9:$A$209="REGISTO"),--('Registo'!$R$9:$R$209="ha"),'Registo'!$Q$9:$Q$209))</s:f>
        <s:v/>
      </s:c>
      <s:c r="C173" s="19" t="str">
        <s:f>IF($A173="","",SUMPRODUCT(--('Registo'!$M$9:$M$209=$A173),--('Registo'!$A$9:$A$209="REGISTO"),--('Registo'!$R$9:$R$209="acre"),'Registo'!$Q$9:$Q$209))</s:f>
        <s:v/>
      </s:c>
      <s:c r="D173" s="19" t="str">
        <s:f>IF($A173="","",SUMPRODUCT(--('Registo'!$M$9:$M$209=$A173),--('Registo'!$A$9:$A$209="REGISTO"),--('Registo'!$R$9:$R$209="m²"),'Registo'!$Q$9:$Q$209))</s:f>
        <s:v/>
      </s:c>
      <s:c r="E173" s="20" t="str">
        <s:f>IF($A173="","",SUMPRODUCT(--('Registo'!$M$9:$M$209=$A173),--('Registo'!$A$9:$A$209="REGISTO"),--('Registo'!$Q$9:$Q$209=""))+SUMPRODUCT(--('Registo'!$M$9:$M$209=$A173),--('Registo'!$A$9:$A$209="REGISTO"),--('Registo'!$Q$9:$Q$209&lt;&gt;""),--('Registo'!$R$9:$R$209="")))</s:f>
        <s:v/>
      </s:c>
      <s:c r="F173" s="21" t="n"/>
      <s:c r="G173" s="18" t="str">
        <s:f>IF(AND('Registo'!A173="REGISTO",'Registo'!J173&lt;&gt;""),IF(SUMPRODUCT(--('Registo'!$J$9:J173='Registo'!J173),--('Registo'!$A$9:A173="REGISTO"))=1,'Registo'!J173,""),"")</s:f>
        <s:v/>
      </s:c>
      <s:c r="H173" s="19" t="str">
        <s:f>IF($G173="","",SUMPRODUCT(--('Registo'!$J$9:$J$209=$G173),--('Registo'!$A$9:$A$209="REGISTO"),--('Registo'!$R$9:$R$209="ha"),'Registo'!$Q$9:$Q$209))</s:f>
        <s:v/>
      </s:c>
      <s:c r="I173" s="19" t="str">
        <s:f>IF($G173="","",SUMPRODUCT(--('Registo'!$J$9:$J$209=$G173),--('Registo'!$A$9:$A$209="REGISTO"),--('Registo'!$R$9:$R$209="acre"),'Registo'!$Q$9:$Q$209))</s:f>
        <s:v/>
      </s:c>
      <s:c r="J173" s="19" t="str">
        <s:f>IF($G173="","",SUMPRODUCT(--('Registo'!$J$9:$J$209=$G173),--('Registo'!$A$9:$A$209="REGISTO"),--('Registo'!$R$9:$R$209="m²"),'Registo'!$Q$9:$Q$209))</s:f>
        <s:v/>
      </s:c>
      <s:c r="K173" s="20" t="str">
        <s:f>IF($G173="","",SUMPRODUCT(--('Registo'!$J$9:$J$209=$G173),--('Registo'!$A$9:$A$209="REGISTO"),--('Registo'!$Q$9:$Q$209=""))+SUMPRODUCT(--('Registo'!$J$9:$J$209=$G173),--('Registo'!$A$9:$A$209="REGISTO"),--('Registo'!$Q$9:$Q$209&lt;&gt;""),--('Registo'!$R$9:$R$209="")))</s:f>
        <s:v/>
      </s:c>
    </s:row>
    <s:row r="174" ht="25" customHeight="1">
      <s:c r="A174" s="18" t="str">
        <s:f>IF(AND('Registo'!A174="REGISTO",'Registo'!M174&lt;&gt;""),IF(SUMPRODUCT(--('Registo'!$M$9:M174='Registo'!M174),--('Registo'!$A$9:A174="REGISTO"))=1,'Registo'!M174,""),"")</s:f>
        <s:v/>
      </s:c>
      <s:c r="B174" s="19" t="str">
        <s:f>IF($A174="","",SUMPRODUCT(--('Registo'!$M$9:$M$209=$A174),--('Registo'!$A$9:$A$209="REGISTO"),--('Registo'!$R$9:$R$209="ha"),'Registo'!$Q$9:$Q$209))</s:f>
        <s:v/>
      </s:c>
      <s:c r="C174" s="19" t="str">
        <s:f>IF($A174="","",SUMPRODUCT(--('Registo'!$M$9:$M$209=$A174),--('Registo'!$A$9:$A$209="REGISTO"),--('Registo'!$R$9:$R$209="acre"),'Registo'!$Q$9:$Q$209))</s:f>
        <s:v/>
      </s:c>
      <s:c r="D174" s="19" t="str">
        <s:f>IF($A174="","",SUMPRODUCT(--('Registo'!$M$9:$M$209=$A174),--('Registo'!$A$9:$A$209="REGISTO"),--('Registo'!$R$9:$R$209="m²"),'Registo'!$Q$9:$Q$209))</s:f>
        <s:v/>
      </s:c>
      <s:c r="E174" s="20" t="str">
        <s:f>IF($A174="","",SUMPRODUCT(--('Registo'!$M$9:$M$209=$A174),--('Registo'!$A$9:$A$209="REGISTO"),--('Registo'!$Q$9:$Q$209=""))+SUMPRODUCT(--('Registo'!$M$9:$M$209=$A174),--('Registo'!$A$9:$A$209="REGISTO"),--('Registo'!$Q$9:$Q$209&lt;&gt;""),--('Registo'!$R$9:$R$209="")))</s:f>
        <s:v/>
      </s:c>
      <s:c r="F174" s="21" t="n"/>
      <s:c r="G174" s="18" t="str">
        <s:f>IF(AND('Registo'!A174="REGISTO",'Registo'!J174&lt;&gt;""),IF(SUMPRODUCT(--('Registo'!$J$9:J174='Registo'!J174),--('Registo'!$A$9:A174="REGISTO"))=1,'Registo'!J174,""),"")</s:f>
        <s:v/>
      </s:c>
      <s:c r="H174" s="19" t="str">
        <s:f>IF($G174="","",SUMPRODUCT(--('Registo'!$J$9:$J$209=$G174),--('Registo'!$A$9:$A$209="REGISTO"),--('Registo'!$R$9:$R$209="ha"),'Registo'!$Q$9:$Q$209))</s:f>
        <s:v/>
      </s:c>
      <s:c r="I174" s="19" t="str">
        <s:f>IF($G174="","",SUMPRODUCT(--('Registo'!$J$9:$J$209=$G174),--('Registo'!$A$9:$A$209="REGISTO"),--('Registo'!$R$9:$R$209="acre"),'Registo'!$Q$9:$Q$209))</s:f>
        <s:v/>
      </s:c>
      <s:c r="J174" s="19" t="str">
        <s:f>IF($G174="","",SUMPRODUCT(--('Registo'!$J$9:$J$209=$G174),--('Registo'!$A$9:$A$209="REGISTO"),--('Registo'!$R$9:$R$209="m²"),'Registo'!$Q$9:$Q$209))</s:f>
        <s:v/>
      </s:c>
      <s:c r="K174" s="20" t="str">
        <s:f>IF($G174="","",SUMPRODUCT(--('Registo'!$J$9:$J$209=$G174),--('Registo'!$A$9:$A$209="REGISTO"),--('Registo'!$Q$9:$Q$209=""))+SUMPRODUCT(--('Registo'!$J$9:$J$209=$G174),--('Registo'!$A$9:$A$209="REGISTO"),--('Registo'!$Q$9:$Q$209&lt;&gt;""),--('Registo'!$R$9:$R$209="")))</s:f>
        <s:v/>
      </s:c>
    </s:row>
    <s:row r="175" ht="25" customHeight="1">
      <s:c r="A175" s="18" t="str">
        <s:f>IF(AND('Registo'!A175="REGISTO",'Registo'!M175&lt;&gt;""),IF(SUMPRODUCT(--('Registo'!$M$9:M175='Registo'!M175),--('Registo'!$A$9:A175="REGISTO"))=1,'Registo'!M175,""),"")</s:f>
        <s:v/>
      </s:c>
      <s:c r="B175" s="19" t="str">
        <s:f>IF($A175="","",SUMPRODUCT(--('Registo'!$M$9:$M$209=$A175),--('Registo'!$A$9:$A$209="REGISTO"),--('Registo'!$R$9:$R$209="ha"),'Registo'!$Q$9:$Q$209))</s:f>
        <s:v/>
      </s:c>
      <s:c r="C175" s="19" t="str">
        <s:f>IF($A175="","",SUMPRODUCT(--('Registo'!$M$9:$M$209=$A175),--('Registo'!$A$9:$A$209="REGISTO"),--('Registo'!$R$9:$R$209="acre"),'Registo'!$Q$9:$Q$209))</s:f>
        <s:v/>
      </s:c>
      <s:c r="D175" s="19" t="str">
        <s:f>IF($A175="","",SUMPRODUCT(--('Registo'!$M$9:$M$209=$A175),--('Registo'!$A$9:$A$209="REGISTO"),--('Registo'!$R$9:$R$209="m²"),'Registo'!$Q$9:$Q$209))</s:f>
        <s:v/>
      </s:c>
      <s:c r="E175" s="20" t="str">
        <s:f>IF($A175="","",SUMPRODUCT(--('Registo'!$M$9:$M$209=$A175),--('Registo'!$A$9:$A$209="REGISTO"),--('Registo'!$Q$9:$Q$209=""))+SUMPRODUCT(--('Registo'!$M$9:$M$209=$A175),--('Registo'!$A$9:$A$209="REGISTO"),--('Registo'!$Q$9:$Q$209&lt;&gt;""),--('Registo'!$R$9:$R$209="")))</s:f>
        <s:v/>
      </s:c>
      <s:c r="F175" s="21" t="n"/>
      <s:c r="G175" s="18" t="str">
        <s:f>IF(AND('Registo'!A175="REGISTO",'Registo'!J175&lt;&gt;""),IF(SUMPRODUCT(--('Registo'!$J$9:J175='Registo'!J175),--('Registo'!$A$9:A175="REGISTO"))=1,'Registo'!J175,""),"")</s:f>
        <s:v/>
      </s:c>
      <s:c r="H175" s="19" t="str">
        <s:f>IF($G175="","",SUMPRODUCT(--('Registo'!$J$9:$J$209=$G175),--('Registo'!$A$9:$A$209="REGISTO"),--('Registo'!$R$9:$R$209="ha"),'Registo'!$Q$9:$Q$209))</s:f>
        <s:v/>
      </s:c>
      <s:c r="I175" s="19" t="str">
        <s:f>IF($G175="","",SUMPRODUCT(--('Registo'!$J$9:$J$209=$G175),--('Registo'!$A$9:$A$209="REGISTO"),--('Registo'!$R$9:$R$209="acre"),'Registo'!$Q$9:$Q$209))</s:f>
        <s:v/>
      </s:c>
      <s:c r="J175" s="19" t="str">
        <s:f>IF($G175="","",SUMPRODUCT(--('Registo'!$J$9:$J$209=$G175),--('Registo'!$A$9:$A$209="REGISTO"),--('Registo'!$R$9:$R$209="m²"),'Registo'!$Q$9:$Q$209))</s:f>
        <s:v/>
      </s:c>
      <s:c r="K175" s="20" t="str">
        <s:f>IF($G175="","",SUMPRODUCT(--('Registo'!$J$9:$J$209=$G175),--('Registo'!$A$9:$A$209="REGISTO"),--('Registo'!$Q$9:$Q$209=""))+SUMPRODUCT(--('Registo'!$J$9:$J$209=$G175),--('Registo'!$A$9:$A$209="REGISTO"),--('Registo'!$Q$9:$Q$209&lt;&gt;""),--('Registo'!$R$9:$R$209="")))</s:f>
        <s:v/>
      </s:c>
    </s:row>
    <s:row r="176" ht="25" customHeight="1">
      <s:c r="A176" s="18" t="str">
        <s:f>IF(AND('Registo'!A176="REGISTO",'Registo'!M176&lt;&gt;""),IF(SUMPRODUCT(--('Registo'!$M$9:M176='Registo'!M176),--('Registo'!$A$9:A176="REGISTO"))=1,'Registo'!M176,""),"")</s:f>
        <s:v/>
      </s:c>
      <s:c r="B176" s="19" t="str">
        <s:f>IF($A176="","",SUMPRODUCT(--('Registo'!$M$9:$M$209=$A176),--('Registo'!$A$9:$A$209="REGISTO"),--('Registo'!$R$9:$R$209="ha"),'Registo'!$Q$9:$Q$209))</s:f>
        <s:v/>
      </s:c>
      <s:c r="C176" s="19" t="str">
        <s:f>IF($A176="","",SUMPRODUCT(--('Registo'!$M$9:$M$209=$A176),--('Registo'!$A$9:$A$209="REGISTO"),--('Registo'!$R$9:$R$209="acre"),'Registo'!$Q$9:$Q$209))</s:f>
        <s:v/>
      </s:c>
      <s:c r="D176" s="19" t="str">
        <s:f>IF($A176="","",SUMPRODUCT(--('Registo'!$M$9:$M$209=$A176),--('Registo'!$A$9:$A$209="REGISTO"),--('Registo'!$R$9:$R$209="m²"),'Registo'!$Q$9:$Q$209))</s:f>
        <s:v/>
      </s:c>
      <s:c r="E176" s="20" t="str">
        <s:f>IF($A176="","",SUMPRODUCT(--('Registo'!$M$9:$M$209=$A176),--('Registo'!$A$9:$A$209="REGISTO"),--('Registo'!$Q$9:$Q$209=""))+SUMPRODUCT(--('Registo'!$M$9:$M$209=$A176),--('Registo'!$A$9:$A$209="REGISTO"),--('Registo'!$Q$9:$Q$209&lt;&gt;""),--('Registo'!$R$9:$R$209="")))</s:f>
        <s:v/>
      </s:c>
      <s:c r="F176" s="21" t="n"/>
      <s:c r="G176" s="18" t="str">
        <s:f>IF(AND('Registo'!A176="REGISTO",'Registo'!J176&lt;&gt;""),IF(SUMPRODUCT(--('Registo'!$J$9:J176='Registo'!J176),--('Registo'!$A$9:A176="REGISTO"))=1,'Registo'!J176,""),"")</s:f>
        <s:v/>
      </s:c>
      <s:c r="H176" s="19" t="str">
        <s:f>IF($G176="","",SUMPRODUCT(--('Registo'!$J$9:$J$209=$G176),--('Registo'!$A$9:$A$209="REGISTO"),--('Registo'!$R$9:$R$209="ha"),'Registo'!$Q$9:$Q$209))</s:f>
        <s:v/>
      </s:c>
      <s:c r="I176" s="19" t="str">
        <s:f>IF($G176="","",SUMPRODUCT(--('Registo'!$J$9:$J$209=$G176),--('Registo'!$A$9:$A$209="REGISTO"),--('Registo'!$R$9:$R$209="acre"),'Registo'!$Q$9:$Q$209))</s:f>
        <s:v/>
      </s:c>
      <s:c r="J176" s="19" t="str">
        <s:f>IF($G176="","",SUMPRODUCT(--('Registo'!$J$9:$J$209=$G176),--('Registo'!$A$9:$A$209="REGISTO"),--('Registo'!$R$9:$R$209="m²"),'Registo'!$Q$9:$Q$209))</s:f>
        <s:v/>
      </s:c>
      <s:c r="K176" s="20" t="str">
        <s:f>IF($G176="","",SUMPRODUCT(--('Registo'!$J$9:$J$209=$G176),--('Registo'!$A$9:$A$209="REGISTO"),--('Registo'!$Q$9:$Q$209=""))+SUMPRODUCT(--('Registo'!$J$9:$J$209=$G176),--('Registo'!$A$9:$A$209="REGISTO"),--('Registo'!$Q$9:$Q$209&lt;&gt;""),--('Registo'!$R$9:$R$209="")))</s:f>
        <s:v/>
      </s:c>
    </s:row>
    <s:row r="177" ht="25" customHeight="1">
      <s:c r="A177" s="18" t="str">
        <s:f>IF(AND('Registo'!A177="REGISTO",'Registo'!M177&lt;&gt;""),IF(SUMPRODUCT(--('Registo'!$M$9:M177='Registo'!M177),--('Registo'!$A$9:A177="REGISTO"))=1,'Registo'!M177,""),"")</s:f>
        <s:v/>
      </s:c>
      <s:c r="B177" s="19" t="str">
        <s:f>IF($A177="","",SUMPRODUCT(--('Registo'!$M$9:$M$209=$A177),--('Registo'!$A$9:$A$209="REGISTO"),--('Registo'!$R$9:$R$209="ha"),'Registo'!$Q$9:$Q$209))</s:f>
        <s:v/>
      </s:c>
      <s:c r="C177" s="19" t="str">
        <s:f>IF($A177="","",SUMPRODUCT(--('Registo'!$M$9:$M$209=$A177),--('Registo'!$A$9:$A$209="REGISTO"),--('Registo'!$R$9:$R$209="acre"),'Registo'!$Q$9:$Q$209))</s:f>
        <s:v/>
      </s:c>
      <s:c r="D177" s="19" t="str">
        <s:f>IF($A177="","",SUMPRODUCT(--('Registo'!$M$9:$M$209=$A177),--('Registo'!$A$9:$A$209="REGISTO"),--('Registo'!$R$9:$R$209="m²"),'Registo'!$Q$9:$Q$209))</s:f>
        <s:v/>
      </s:c>
      <s:c r="E177" s="20" t="str">
        <s:f>IF($A177="","",SUMPRODUCT(--('Registo'!$M$9:$M$209=$A177),--('Registo'!$A$9:$A$209="REGISTO"),--('Registo'!$Q$9:$Q$209=""))+SUMPRODUCT(--('Registo'!$M$9:$M$209=$A177),--('Registo'!$A$9:$A$209="REGISTO"),--('Registo'!$Q$9:$Q$209&lt;&gt;""),--('Registo'!$R$9:$R$209="")))</s:f>
        <s:v/>
      </s:c>
      <s:c r="F177" s="21" t="n"/>
      <s:c r="G177" s="18" t="str">
        <s:f>IF(AND('Registo'!A177="REGISTO",'Registo'!J177&lt;&gt;""),IF(SUMPRODUCT(--('Registo'!$J$9:J177='Registo'!J177),--('Registo'!$A$9:A177="REGISTO"))=1,'Registo'!J177,""),"")</s:f>
        <s:v/>
      </s:c>
      <s:c r="H177" s="19" t="str">
        <s:f>IF($G177="","",SUMPRODUCT(--('Registo'!$J$9:$J$209=$G177),--('Registo'!$A$9:$A$209="REGISTO"),--('Registo'!$R$9:$R$209="ha"),'Registo'!$Q$9:$Q$209))</s:f>
        <s:v/>
      </s:c>
      <s:c r="I177" s="19" t="str">
        <s:f>IF($G177="","",SUMPRODUCT(--('Registo'!$J$9:$J$209=$G177),--('Registo'!$A$9:$A$209="REGISTO"),--('Registo'!$R$9:$R$209="acre"),'Registo'!$Q$9:$Q$209))</s:f>
        <s:v/>
      </s:c>
      <s:c r="J177" s="19" t="str">
        <s:f>IF($G177="","",SUMPRODUCT(--('Registo'!$J$9:$J$209=$G177),--('Registo'!$A$9:$A$209="REGISTO"),--('Registo'!$R$9:$R$209="m²"),'Registo'!$Q$9:$Q$209))</s:f>
        <s:v/>
      </s:c>
      <s:c r="K177" s="20" t="str">
        <s:f>IF($G177="","",SUMPRODUCT(--('Registo'!$J$9:$J$209=$G177),--('Registo'!$A$9:$A$209="REGISTO"),--('Registo'!$Q$9:$Q$209=""))+SUMPRODUCT(--('Registo'!$J$9:$J$209=$G177),--('Registo'!$A$9:$A$209="REGISTO"),--('Registo'!$Q$9:$Q$209&lt;&gt;""),--('Registo'!$R$9:$R$209="")))</s:f>
        <s:v/>
      </s:c>
    </s:row>
    <s:row r="178" ht="25" customHeight="1">
      <s:c r="A178" s="18" t="str">
        <s:f>IF(AND('Registo'!A178="REGISTO",'Registo'!M178&lt;&gt;""),IF(SUMPRODUCT(--('Registo'!$M$9:M178='Registo'!M178),--('Registo'!$A$9:A178="REGISTO"))=1,'Registo'!M178,""),"")</s:f>
        <s:v/>
      </s:c>
      <s:c r="B178" s="19" t="str">
        <s:f>IF($A178="","",SUMPRODUCT(--('Registo'!$M$9:$M$209=$A178),--('Registo'!$A$9:$A$209="REGISTO"),--('Registo'!$R$9:$R$209="ha"),'Registo'!$Q$9:$Q$209))</s:f>
        <s:v/>
      </s:c>
      <s:c r="C178" s="19" t="str">
        <s:f>IF($A178="","",SUMPRODUCT(--('Registo'!$M$9:$M$209=$A178),--('Registo'!$A$9:$A$209="REGISTO"),--('Registo'!$R$9:$R$209="acre"),'Registo'!$Q$9:$Q$209))</s:f>
        <s:v/>
      </s:c>
      <s:c r="D178" s="19" t="str">
        <s:f>IF($A178="","",SUMPRODUCT(--('Registo'!$M$9:$M$209=$A178),--('Registo'!$A$9:$A$209="REGISTO"),--('Registo'!$R$9:$R$209="m²"),'Registo'!$Q$9:$Q$209))</s:f>
        <s:v/>
      </s:c>
      <s:c r="E178" s="20" t="str">
        <s:f>IF($A178="","",SUMPRODUCT(--('Registo'!$M$9:$M$209=$A178),--('Registo'!$A$9:$A$209="REGISTO"),--('Registo'!$Q$9:$Q$209=""))+SUMPRODUCT(--('Registo'!$M$9:$M$209=$A178),--('Registo'!$A$9:$A$209="REGISTO"),--('Registo'!$Q$9:$Q$209&lt;&gt;""),--('Registo'!$R$9:$R$209="")))</s:f>
        <s:v/>
      </s:c>
      <s:c r="F178" s="21" t="n"/>
      <s:c r="G178" s="18" t="str">
        <s:f>IF(AND('Registo'!A178="REGISTO",'Registo'!J178&lt;&gt;""),IF(SUMPRODUCT(--('Registo'!$J$9:J178='Registo'!J178),--('Registo'!$A$9:A178="REGISTO"))=1,'Registo'!J178,""),"")</s:f>
        <s:v/>
      </s:c>
      <s:c r="H178" s="19" t="str">
        <s:f>IF($G178="","",SUMPRODUCT(--('Registo'!$J$9:$J$209=$G178),--('Registo'!$A$9:$A$209="REGISTO"),--('Registo'!$R$9:$R$209="ha"),'Registo'!$Q$9:$Q$209))</s:f>
        <s:v/>
      </s:c>
      <s:c r="I178" s="19" t="str">
        <s:f>IF($G178="","",SUMPRODUCT(--('Registo'!$J$9:$J$209=$G178),--('Registo'!$A$9:$A$209="REGISTO"),--('Registo'!$R$9:$R$209="acre"),'Registo'!$Q$9:$Q$209))</s:f>
        <s:v/>
      </s:c>
      <s:c r="J178" s="19" t="str">
        <s:f>IF($G178="","",SUMPRODUCT(--('Registo'!$J$9:$J$209=$G178),--('Registo'!$A$9:$A$209="REGISTO"),--('Registo'!$R$9:$R$209="m²"),'Registo'!$Q$9:$Q$209))</s:f>
        <s:v/>
      </s:c>
      <s:c r="K178" s="20" t="str">
        <s:f>IF($G178="","",SUMPRODUCT(--('Registo'!$J$9:$J$209=$G178),--('Registo'!$A$9:$A$209="REGISTO"),--('Registo'!$Q$9:$Q$209=""))+SUMPRODUCT(--('Registo'!$J$9:$J$209=$G178),--('Registo'!$A$9:$A$209="REGISTO"),--('Registo'!$Q$9:$Q$209&lt;&gt;""),--('Registo'!$R$9:$R$209="")))</s:f>
        <s:v/>
      </s:c>
    </s:row>
    <s:row r="179" ht="25" customHeight="1">
      <s:c r="A179" s="18" t="str">
        <s:f>IF(AND('Registo'!A179="REGISTO",'Registo'!M179&lt;&gt;""),IF(SUMPRODUCT(--('Registo'!$M$9:M179='Registo'!M179),--('Registo'!$A$9:A179="REGISTO"))=1,'Registo'!M179,""),"")</s:f>
        <s:v/>
      </s:c>
      <s:c r="B179" s="19" t="str">
        <s:f>IF($A179="","",SUMPRODUCT(--('Registo'!$M$9:$M$209=$A179),--('Registo'!$A$9:$A$209="REGISTO"),--('Registo'!$R$9:$R$209="ha"),'Registo'!$Q$9:$Q$209))</s:f>
        <s:v/>
      </s:c>
      <s:c r="C179" s="19" t="str">
        <s:f>IF($A179="","",SUMPRODUCT(--('Registo'!$M$9:$M$209=$A179),--('Registo'!$A$9:$A$209="REGISTO"),--('Registo'!$R$9:$R$209="acre"),'Registo'!$Q$9:$Q$209))</s:f>
        <s:v/>
      </s:c>
      <s:c r="D179" s="19" t="str">
        <s:f>IF($A179="","",SUMPRODUCT(--('Registo'!$M$9:$M$209=$A179),--('Registo'!$A$9:$A$209="REGISTO"),--('Registo'!$R$9:$R$209="m²"),'Registo'!$Q$9:$Q$209))</s:f>
        <s:v/>
      </s:c>
      <s:c r="E179" s="20" t="str">
        <s:f>IF($A179="","",SUMPRODUCT(--('Registo'!$M$9:$M$209=$A179),--('Registo'!$A$9:$A$209="REGISTO"),--('Registo'!$Q$9:$Q$209=""))+SUMPRODUCT(--('Registo'!$M$9:$M$209=$A179),--('Registo'!$A$9:$A$209="REGISTO"),--('Registo'!$Q$9:$Q$209&lt;&gt;""),--('Registo'!$R$9:$R$209="")))</s:f>
        <s:v/>
      </s:c>
      <s:c r="F179" s="21" t="n"/>
      <s:c r="G179" s="18" t="str">
        <s:f>IF(AND('Registo'!A179="REGISTO",'Registo'!J179&lt;&gt;""),IF(SUMPRODUCT(--('Registo'!$J$9:J179='Registo'!J179),--('Registo'!$A$9:A179="REGISTO"))=1,'Registo'!J179,""),"")</s:f>
        <s:v/>
      </s:c>
      <s:c r="H179" s="19" t="str">
        <s:f>IF($G179="","",SUMPRODUCT(--('Registo'!$J$9:$J$209=$G179),--('Registo'!$A$9:$A$209="REGISTO"),--('Registo'!$R$9:$R$209="ha"),'Registo'!$Q$9:$Q$209))</s:f>
        <s:v/>
      </s:c>
      <s:c r="I179" s="19" t="str">
        <s:f>IF($G179="","",SUMPRODUCT(--('Registo'!$J$9:$J$209=$G179),--('Registo'!$A$9:$A$209="REGISTO"),--('Registo'!$R$9:$R$209="acre"),'Registo'!$Q$9:$Q$209))</s:f>
        <s:v/>
      </s:c>
      <s:c r="J179" s="19" t="str">
        <s:f>IF($G179="","",SUMPRODUCT(--('Registo'!$J$9:$J$209=$G179),--('Registo'!$A$9:$A$209="REGISTO"),--('Registo'!$R$9:$R$209="m²"),'Registo'!$Q$9:$Q$209))</s:f>
        <s:v/>
      </s:c>
      <s:c r="K179" s="20" t="str">
        <s:f>IF($G179="","",SUMPRODUCT(--('Registo'!$J$9:$J$209=$G179),--('Registo'!$A$9:$A$209="REGISTO"),--('Registo'!$Q$9:$Q$209=""))+SUMPRODUCT(--('Registo'!$J$9:$J$209=$G179),--('Registo'!$A$9:$A$209="REGISTO"),--('Registo'!$Q$9:$Q$209&lt;&gt;""),--('Registo'!$R$9:$R$209="")))</s:f>
        <s:v/>
      </s:c>
    </s:row>
    <s:row r="180" ht="25" customHeight="1">
      <s:c r="A180" s="18" t="str">
        <s:f>IF(AND('Registo'!A180="REGISTO",'Registo'!M180&lt;&gt;""),IF(SUMPRODUCT(--('Registo'!$M$9:M180='Registo'!M180),--('Registo'!$A$9:A180="REGISTO"))=1,'Registo'!M180,""),"")</s:f>
        <s:v/>
      </s:c>
      <s:c r="B180" s="19" t="str">
        <s:f>IF($A180="","",SUMPRODUCT(--('Registo'!$M$9:$M$209=$A180),--('Registo'!$A$9:$A$209="REGISTO"),--('Registo'!$R$9:$R$209="ha"),'Registo'!$Q$9:$Q$209))</s:f>
        <s:v/>
      </s:c>
      <s:c r="C180" s="19" t="str">
        <s:f>IF($A180="","",SUMPRODUCT(--('Registo'!$M$9:$M$209=$A180),--('Registo'!$A$9:$A$209="REGISTO"),--('Registo'!$R$9:$R$209="acre"),'Registo'!$Q$9:$Q$209))</s:f>
        <s:v/>
      </s:c>
      <s:c r="D180" s="19" t="str">
        <s:f>IF($A180="","",SUMPRODUCT(--('Registo'!$M$9:$M$209=$A180),--('Registo'!$A$9:$A$209="REGISTO"),--('Registo'!$R$9:$R$209="m²"),'Registo'!$Q$9:$Q$209))</s:f>
        <s:v/>
      </s:c>
      <s:c r="E180" s="20" t="str">
        <s:f>IF($A180="","",SUMPRODUCT(--('Registo'!$M$9:$M$209=$A180),--('Registo'!$A$9:$A$209="REGISTO"),--('Registo'!$Q$9:$Q$209=""))+SUMPRODUCT(--('Registo'!$M$9:$M$209=$A180),--('Registo'!$A$9:$A$209="REGISTO"),--('Registo'!$Q$9:$Q$209&lt;&gt;""),--('Registo'!$R$9:$R$209="")))</s:f>
        <s:v/>
      </s:c>
      <s:c r="F180" s="21" t="n"/>
      <s:c r="G180" s="18" t="str">
        <s:f>IF(AND('Registo'!A180="REGISTO",'Registo'!J180&lt;&gt;""),IF(SUMPRODUCT(--('Registo'!$J$9:J180='Registo'!J180),--('Registo'!$A$9:A180="REGISTO"))=1,'Registo'!J180,""),"")</s:f>
        <s:v/>
      </s:c>
      <s:c r="H180" s="19" t="str">
        <s:f>IF($G180="","",SUMPRODUCT(--('Registo'!$J$9:$J$209=$G180),--('Registo'!$A$9:$A$209="REGISTO"),--('Registo'!$R$9:$R$209="ha"),'Registo'!$Q$9:$Q$209))</s:f>
        <s:v/>
      </s:c>
      <s:c r="I180" s="19" t="str">
        <s:f>IF($G180="","",SUMPRODUCT(--('Registo'!$J$9:$J$209=$G180),--('Registo'!$A$9:$A$209="REGISTO"),--('Registo'!$R$9:$R$209="acre"),'Registo'!$Q$9:$Q$209))</s:f>
        <s:v/>
      </s:c>
      <s:c r="J180" s="19" t="str">
        <s:f>IF($G180="","",SUMPRODUCT(--('Registo'!$J$9:$J$209=$G180),--('Registo'!$A$9:$A$209="REGISTO"),--('Registo'!$R$9:$R$209="m²"),'Registo'!$Q$9:$Q$209))</s:f>
        <s:v/>
      </s:c>
      <s:c r="K180" s="20" t="str">
        <s:f>IF($G180="","",SUMPRODUCT(--('Registo'!$J$9:$J$209=$G180),--('Registo'!$A$9:$A$209="REGISTO"),--('Registo'!$Q$9:$Q$209=""))+SUMPRODUCT(--('Registo'!$J$9:$J$209=$G180),--('Registo'!$A$9:$A$209="REGISTO"),--('Registo'!$Q$9:$Q$209&lt;&gt;""),--('Registo'!$R$9:$R$209="")))</s:f>
        <s:v/>
      </s:c>
    </s:row>
    <s:row r="181" ht="25" customHeight="1">
      <s:c r="A181" s="18" t="str">
        <s:f>IF(AND('Registo'!A181="REGISTO",'Registo'!M181&lt;&gt;""),IF(SUMPRODUCT(--('Registo'!$M$9:M181='Registo'!M181),--('Registo'!$A$9:A181="REGISTO"))=1,'Registo'!M181,""),"")</s:f>
        <s:v/>
      </s:c>
      <s:c r="B181" s="19" t="str">
        <s:f>IF($A181="","",SUMPRODUCT(--('Registo'!$M$9:$M$209=$A181),--('Registo'!$A$9:$A$209="REGISTO"),--('Registo'!$R$9:$R$209="ha"),'Registo'!$Q$9:$Q$209))</s:f>
        <s:v/>
      </s:c>
      <s:c r="C181" s="19" t="str">
        <s:f>IF($A181="","",SUMPRODUCT(--('Registo'!$M$9:$M$209=$A181),--('Registo'!$A$9:$A$209="REGISTO"),--('Registo'!$R$9:$R$209="acre"),'Registo'!$Q$9:$Q$209))</s:f>
        <s:v/>
      </s:c>
      <s:c r="D181" s="19" t="str">
        <s:f>IF($A181="","",SUMPRODUCT(--('Registo'!$M$9:$M$209=$A181),--('Registo'!$A$9:$A$209="REGISTO"),--('Registo'!$R$9:$R$209="m²"),'Registo'!$Q$9:$Q$209))</s:f>
        <s:v/>
      </s:c>
      <s:c r="E181" s="20" t="str">
        <s:f>IF($A181="","",SUMPRODUCT(--('Registo'!$M$9:$M$209=$A181),--('Registo'!$A$9:$A$209="REGISTO"),--('Registo'!$Q$9:$Q$209=""))+SUMPRODUCT(--('Registo'!$M$9:$M$209=$A181),--('Registo'!$A$9:$A$209="REGISTO"),--('Registo'!$Q$9:$Q$209&lt;&gt;""),--('Registo'!$R$9:$R$209="")))</s:f>
        <s:v/>
      </s:c>
      <s:c r="F181" s="21" t="n"/>
      <s:c r="G181" s="18" t="str">
        <s:f>IF(AND('Registo'!A181="REGISTO",'Registo'!J181&lt;&gt;""),IF(SUMPRODUCT(--('Registo'!$J$9:J181='Registo'!J181),--('Registo'!$A$9:A181="REGISTO"))=1,'Registo'!J181,""),"")</s:f>
        <s:v/>
      </s:c>
      <s:c r="H181" s="19" t="str">
        <s:f>IF($G181="","",SUMPRODUCT(--('Registo'!$J$9:$J$209=$G181),--('Registo'!$A$9:$A$209="REGISTO"),--('Registo'!$R$9:$R$209="ha"),'Registo'!$Q$9:$Q$209))</s:f>
        <s:v/>
      </s:c>
      <s:c r="I181" s="19" t="str">
        <s:f>IF($G181="","",SUMPRODUCT(--('Registo'!$J$9:$J$209=$G181),--('Registo'!$A$9:$A$209="REGISTO"),--('Registo'!$R$9:$R$209="acre"),'Registo'!$Q$9:$Q$209))</s:f>
        <s:v/>
      </s:c>
      <s:c r="J181" s="19" t="str">
        <s:f>IF($G181="","",SUMPRODUCT(--('Registo'!$J$9:$J$209=$G181),--('Registo'!$A$9:$A$209="REGISTO"),--('Registo'!$R$9:$R$209="m²"),'Registo'!$Q$9:$Q$209))</s:f>
        <s:v/>
      </s:c>
      <s:c r="K181" s="20" t="str">
        <s:f>IF($G181="","",SUMPRODUCT(--('Registo'!$J$9:$J$209=$G181),--('Registo'!$A$9:$A$209="REGISTO"),--('Registo'!$Q$9:$Q$209=""))+SUMPRODUCT(--('Registo'!$J$9:$J$209=$G181),--('Registo'!$A$9:$A$209="REGISTO"),--('Registo'!$Q$9:$Q$209&lt;&gt;""),--('Registo'!$R$9:$R$209="")))</s:f>
        <s:v/>
      </s:c>
    </s:row>
    <s:row r="182" ht="25" customHeight="1">
      <s:c r="A182" s="18" t="str">
        <s:f>IF(AND('Registo'!A182="REGISTO",'Registo'!M182&lt;&gt;""),IF(SUMPRODUCT(--('Registo'!$M$9:M182='Registo'!M182),--('Registo'!$A$9:A182="REGISTO"))=1,'Registo'!M182,""),"")</s:f>
        <s:v/>
      </s:c>
      <s:c r="B182" s="19" t="str">
        <s:f>IF($A182="","",SUMPRODUCT(--('Registo'!$M$9:$M$209=$A182),--('Registo'!$A$9:$A$209="REGISTO"),--('Registo'!$R$9:$R$209="ha"),'Registo'!$Q$9:$Q$209))</s:f>
        <s:v/>
      </s:c>
      <s:c r="C182" s="19" t="str">
        <s:f>IF($A182="","",SUMPRODUCT(--('Registo'!$M$9:$M$209=$A182),--('Registo'!$A$9:$A$209="REGISTO"),--('Registo'!$R$9:$R$209="acre"),'Registo'!$Q$9:$Q$209))</s:f>
        <s:v/>
      </s:c>
      <s:c r="D182" s="19" t="str">
        <s:f>IF($A182="","",SUMPRODUCT(--('Registo'!$M$9:$M$209=$A182),--('Registo'!$A$9:$A$209="REGISTO"),--('Registo'!$R$9:$R$209="m²"),'Registo'!$Q$9:$Q$209))</s:f>
        <s:v/>
      </s:c>
      <s:c r="E182" s="20" t="str">
        <s:f>IF($A182="","",SUMPRODUCT(--('Registo'!$M$9:$M$209=$A182),--('Registo'!$A$9:$A$209="REGISTO"),--('Registo'!$Q$9:$Q$209=""))+SUMPRODUCT(--('Registo'!$M$9:$M$209=$A182),--('Registo'!$A$9:$A$209="REGISTO"),--('Registo'!$Q$9:$Q$209&lt;&gt;""),--('Registo'!$R$9:$R$209="")))</s:f>
        <s:v/>
      </s:c>
      <s:c r="F182" s="21" t="n"/>
      <s:c r="G182" s="18" t="str">
        <s:f>IF(AND('Registo'!A182="REGISTO",'Registo'!J182&lt;&gt;""),IF(SUMPRODUCT(--('Registo'!$J$9:J182='Registo'!J182),--('Registo'!$A$9:A182="REGISTO"))=1,'Registo'!J182,""),"")</s:f>
        <s:v/>
      </s:c>
      <s:c r="H182" s="19" t="str">
        <s:f>IF($G182="","",SUMPRODUCT(--('Registo'!$J$9:$J$209=$G182),--('Registo'!$A$9:$A$209="REGISTO"),--('Registo'!$R$9:$R$209="ha"),'Registo'!$Q$9:$Q$209))</s:f>
        <s:v/>
      </s:c>
      <s:c r="I182" s="19" t="str">
        <s:f>IF($G182="","",SUMPRODUCT(--('Registo'!$J$9:$J$209=$G182),--('Registo'!$A$9:$A$209="REGISTO"),--('Registo'!$R$9:$R$209="acre"),'Registo'!$Q$9:$Q$209))</s:f>
        <s:v/>
      </s:c>
      <s:c r="J182" s="19" t="str">
        <s:f>IF($G182="","",SUMPRODUCT(--('Registo'!$J$9:$J$209=$G182),--('Registo'!$A$9:$A$209="REGISTO"),--('Registo'!$R$9:$R$209="m²"),'Registo'!$Q$9:$Q$209))</s:f>
        <s:v/>
      </s:c>
      <s:c r="K182" s="20" t="str">
        <s:f>IF($G182="","",SUMPRODUCT(--('Registo'!$J$9:$J$209=$G182),--('Registo'!$A$9:$A$209="REGISTO"),--('Registo'!$Q$9:$Q$209=""))+SUMPRODUCT(--('Registo'!$J$9:$J$209=$G182),--('Registo'!$A$9:$A$209="REGISTO"),--('Registo'!$Q$9:$Q$209&lt;&gt;""),--('Registo'!$R$9:$R$209="")))</s:f>
        <s:v/>
      </s:c>
    </s:row>
    <s:row r="183" ht="25" customHeight="1">
      <s:c r="A183" s="18" t="str">
        <s:f>IF(AND('Registo'!A183="REGISTO",'Registo'!M183&lt;&gt;""),IF(SUMPRODUCT(--('Registo'!$M$9:M183='Registo'!M183),--('Registo'!$A$9:A183="REGISTO"))=1,'Registo'!M183,""),"")</s:f>
        <s:v/>
      </s:c>
      <s:c r="B183" s="19" t="str">
        <s:f>IF($A183="","",SUMPRODUCT(--('Registo'!$M$9:$M$209=$A183),--('Registo'!$A$9:$A$209="REGISTO"),--('Registo'!$R$9:$R$209="ha"),'Registo'!$Q$9:$Q$209))</s:f>
        <s:v/>
      </s:c>
      <s:c r="C183" s="19" t="str">
        <s:f>IF($A183="","",SUMPRODUCT(--('Registo'!$M$9:$M$209=$A183),--('Registo'!$A$9:$A$209="REGISTO"),--('Registo'!$R$9:$R$209="acre"),'Registo'!$Q$9:$Q$209))</s:f>
        <s:v/>
      </s:c>
      <s:c r="D183" s="19" t="str">
        <s:f>IF($A183="","",SUMPRODUCT(--('Registo'!$M$9:$M$209=$A183),--('Registo'!$A$9:$A$209="REGISTO"),--('Registo'!$R$9:$R$209="m²"),'Registo'!$Q$9:$Q$209))</s:f>
        <s:v/>
      </s:c>
      <s:c r="E183" s="20" t="str">
        <s:f>IF($A183="","",SUMPRODUCT(--('Registo'!$M$9:$M$209=$A183),--('Registo'!$A$9:$A$209="REGISTO"),--('Registo'!$Q$9:$Q$209=""))+SUMPRODUCT(--('Registo'!$M$9:$M$209=$A183),--('Registo'!$A$9:$A$209="REGISTO"),--('Registo'!$Q$9:$Q$209&lt;&gt;""),--('Registo'!$R$9:$R$209="")))</s:f>
        <s:v/>
      </s:c>
      <s:c r="F183" s="21" t="n"/>
      <s:c r="G183" s="18" t="str">
        <s:f>IF(AND('Registo'!A183="REGISTO",'Registo'!J183&lt;&gt;""),IF(SUMPRODUCT(--('Registo'!$J$9:J183='Registo'!J183),--('Registo'!$A$9:A183="REGISTO"))=1,'Registo'!J183,""),"")</s:f>
        <s:v/>
      </s:c>
      <s:c r="H183" s="19" t="str">
        <s:f>IF($G183="","",SUMPRODUCT(--('Registo'!$J$9:$J$209=$G183),--('Registo'!$A$9:$A$209="REGISTO"),--('Registo'!$R$9:$R$209="ha"),'Registo'!$Q$9:$Q$209))</s:f>
        <s:v/>
      </s:c>
      <s:c r="I183" s="19" t="str">
        <s:f>IF($G183="","",SUMPRODUCT(--('Registo'!$J$9:$J$209=$G183),--('Registo'!$A$9:$A$209="REGISTO"),--('Registo'!$R$9:$R$209="acre"),'Registo'!$Q$9:$Q$209))</s:f>
        <s:v/>
      </s:c>
      <s:c r="J183" s="19" t="str">
        <s:f>IF($G183="","",SUMPRODUCT(--('Registo'!$J$9:$J$209=$G183),--('Registo'!$A$9:$A$209="REGISTO"),--('Registo'!$R$9:$R$209="m²"),'Registo'!$Q$9:$Q$209))</s:f>
        <s:v/>
      </s:c>
      <s:c r="K183" s="20" t="str">
        <s:f>IF($G183="","",SUMPRODUCT(--('Registo'!$J$9:$J$209=$G183),--('Registo'!$A$9:$A$209="REGISTO"),--('Registo'!$Q$9:$Q$209=""))+SUMPRODUCT(--('Registo'!$J$9:$J$209=$G183),--('Registo'!$A$9:$A$209="REGISTO"),--('Registo'!$Q$9:$Q$209&lt;&gt;""),--('Registo'!$R$9:$R$209="")))</s:f>
        <s:v/>
      </s:c>
    </s:row>
    <s:row r="184" ht="25" customHeight="1">
      <s:c r="A184" s="18" t="str">
        <s:f>IF(AND('Registo'!A184="REGISTO",'Registo'!M184&lt;&gt;""),IF(SUMPRODUCT(--('Registo'!$M$9:M184='Registo'!M184),--('Registo'!$A$9:A184="REGISTO"))=1,'Registo'!M184,""),"")</s:f>
        <s:v/>
      </s:c>
      <s:c r="B184" s="19" t="str">
        <s:f>IF($A184="","",SUMPRODUCT(--('Registo'!$M$9:$M$209=$A184),--('Registo'!$A$9:$A$209="REGISTO"),--('Registo'!$R$9:$R$209="ha"),'Registo'!$Q$9:$Q$209))</s:f>
        <s:v/>
      </s:c>
      <s:c r="C184" s="19" t="str">
        <s:f>IF($A184="","",SUMPRODUCT(--('Registo'!$M$9:$M$209=$A184),--('Registo'!$A$9:$A$209="REGISTO"),--('Registo'!$R$9:$R$209="acre"),'Registo'!$Q$9:$Q$209))</s:f>
        <s:v/>
      </s:c>
      <s:c r="D184" s="19" t="str">
        <s:f>IF($A184="","",SUMPRODUCT(--('Registo'!$M$9:$M$209=$A184),--('Registo'!$A$9:$A$209="REGISTO"),--('Registo'!$R$9:$R$209="m²"),'Registo'!$Q$9:$Q$209))</s:f>
        <s:v/>
      </s:c>
      <s:c r="E184" s="20" t="str">
        <s:f>IF($A184="","",SUMPRODUCT(--('Registo'!$M$9:$M$209=$A184),--('Registo'!$A$9:$A$209="REGISTO"),--('Registo'!$Q$9:$Q$209=""))+SUMPRODUCT(--('Registo'!$M$9:$M$209=$A184),--('Registo'!$A$9:$A$209="REGISTO"),--('Registo'!$Q$9:$Q$209&lt;&gt;""),--('Registo'!$R$9:$R$209="")))</s:f>
        <s:v/>
      </s:c>
      <s:c r="F184" s="21" t="n"/>
      <s:c r="G184" s="18" t="str">
        <s:f>IF(AND('Registo'!A184="REGISTO",'Registo'!J184&lt;&gt;""),IF(SUMPRODUCT(--('Registo'!$J$9:J184='Registo'!J184),--('Registo'!$A$9:A184="REGISTO"))=1,'Registo'!J184,""),"")</s:f>
        <s:v/>
      </s:c>
      <s:c r="H184" s="19" t="str">
        <s:f>IF($G184="","",SUMPRODUCT(--('Registo'!$J$9:$J$209=$G184),--('Registo'!$A$9:$A$209="REGISTO"),--('Registo'!$R$9:$R$209="ha"),'Registo'!$Q$9:$Q$209))</s:f>
        <s:v/>
      </s:c>
      <s:c r="I184" s="19" t="str">
        <s:f>IF($G184="","",SUMPRODUCT(--('Registo'!$J$9:$J$209=$G184),--('Registo'!$A$9:$A$209="REGISTO"),--('Registo'!$R$9:$R$209="acre"),'Registo'!$Q$9:$Q$209))</s:f>
        <s:v/>
      </s:c>
      <s:c r="J184" s="19" t="str">
        <s:f>IF($G184="","",SUMPRODUCT(--('Registo'!$J$9:$J$209=$G184),--('Registo'!$A$9:$A$209="REGISTO"),--('Registo'!$R$9:$R$209="m²"),'Registo'!$Q$9:$Q$209))</s:f>
        <s:v/>
      </s:c>
      <s:c r="K184" s="20" t="str">
        <s:f>IF($G184="","",SUMPRODUCT(--('Registo'!$J$9:$J$209=$G184),--('Registo'!$A$9:$A$209="REGISTO"),--('Registo'!$Q$9:$Q$209=""))+SUMPRODUCT(--('Registo'!$J$9:$J$209=$G184),--('Registo'!$A$9:$A$209="REGISTO"),--('Registo'!$Q$9:$Q$209&lt;&gt;""),--('Registo'!$R$9:$R$209="")))</s:f>
        <s:v/>
      </s:c>
    </s:row>
    <s:row r="185" ht="25" customHeight="1">
      <s:c r="A185" s="18" t="str">
        <s:f>IF(AND('Registo'!A185="REGISTO",'Registo'!M185&lt;&gt;""),IF(SUMPRODUCT(--('Registo'!$M$9:M185='Registo'!M185),--('Registo'!$A$9:A185="REGISTO"))=1,'Registo'!M185,""),"")</s:f>
        <s:v/>
      </s:c>
      <s:c r="B185" s="19" t="str">
        <s:f>IF($A185="","",SUMPRODUCT(--('Registo'!$M$9:$M$209=$A185),--('Registo'!$A$9:$A$209="REGISTO"),--('Registo'!$R$9:$R$209="ha"),'Registo'!$Q$9:$Q$209))</s:f>
        <s:v/>
      </s:c>
      <s:c r="C185" s="19" t="str">
        <s:f>IF($A185="","",SUMPRODUCT(--('Registo'!$M$9:$M$209=$A185),--('Registo'!$A$9:$A$209="REGISTO"),--('Registo'!$R$9:$R$209="acre"),'Registo'!$Q$9:$Q$209))</s:f>
        <s:v/>
      </s:c>
      <s:c r="D185" s="19" t="str">
        <s:f>IF($A185="","",SUMPRODUCT(--('Registo'!$M$9:$M$209=$A185),--('Registo'!$A$9:$A$209="REGISTO"),--('Registo'!$R$9:$R$209="m²"),'Registo'!$Q$9:$Q$209))</s:f>
        <s:v/>
      </s:c>
      <s:c r="E185" s="20" t="str">
        <s:f>IF($A185="","",SUMPRODUCT(--('Registo'!$M$9:$M$209=$A185),--('Registo'!$A$9:$A$209="REGISTO"),--('Registo'!$Q$9:$Q$209=""))+SUMPRODUCT(--('Registo'!$M$9:$M$209=$A185),--('Registo'!$A$9:$A$209="REGISTO"),--('Registo'!$Q$9:$Q$209&lt;&gt;""),--('Registo'!$R$9:$R$209="")))</s:f>
        <s:v/>
      </s:c>
      <s:c r="F185" s="21" t="n"/>
      <s:c r="G185" s="18" t="str">
        <s:f>IF(AND('Registo'!A185="REGISTO",'Registo'!J185&lt;&gt;""),IF(SUMPRODUCT(--('Registo'!$J$9:J185='Registo'!J185),--('Registo'!$A$9:A185="REGISTO"))=1,'Registo'!J185,""),"")</s:f>
        <s:v/>
      </s:c>
      <s:c r="H185" s="19" t="str">
        <s:f>IF($G185="","",SUMPRODUCT(--('Registo'!$J$9:$J$209=$G185),--('Registo'!$A$9:$A$209="REGISTO"),--('Registo'!$R$9:$R$209="ha"),'Registo'!$Q$9:$Q$209))</s:f>
        <s:v/>
      </s:c>
      <s:c r="I185" s="19" t="str">
        <s:f>IF($G185="","",SUMPRODUCT(--('Registo'!$J$9:$J$209=$G185),--('Registo'!$A$9:$A$209="REGISTO"),--('Registo'!$R$9:$R$209="acre"),'Registo'!$Q$9:$Q$209))</s:f>
        <s:v/>
      </s:c>
      <s:c r="J185" s="19" t="str">
        <s:f>IF($G185="","",SUMPRODUCT(--('Registo'!$J$9:$J$209=$G185),--('Registo'!$A$9:$A$209="REGISTO"),--('Registo'!$R$9:$R$209="m²"),'Registo'!$Q$9:$Q$209))</s:f>
        <s:v/>
      </s:c>
      <s:c r="K185" s="20" t="str">
        <s:f>IF($G185="","",SUMPRODUCT(--('Registo'!$J$9:$J$209=$G185),--('Registo'!$A$9:$A$209="REGISTO"),--('Registo'!$Q$9:$Q$209=""))+SUMPRODUCT(--('Registo'!$J$9:$J$209=$G185),--('Registo'!$A$9:$A$209="REGISTO"),--('Registo'!$Q$9:$Q$209&lt;&gt;""),--('Registo'!$R$9:$R$209="")))</s:f>
        <s:v/>
      </s:c>
    </s:row>
    <s:row r="186" ht="25" customHeight="1">
      <s:c r="A186" s="18" t="str">
        <s:f>IF(AND('Registo'!A186="REGISTO",'Registo'!M186&lt;&gt;""),IF(SUMPRODUCT(--('Registo'!$M$9:M186='Registo'!M186),--('Registo'!$A$9:A186="REGISTO"))=1,'Registo'!M186,""),"")</s:f>
        <s:v/>
      </s:c>
      <s:c r="B186" s="19" t="str">
        <s:f>IF($A186="","",SUMPRODUCT(--('Registo'!$M$9:$M$209=$A186),--('Registo'!$A$9:$A$209="REGISTO"),--('Registo'!$R$9:$R$209="ha"),'Registo'!$Q$9:$Q$209))</s:f>
        <s:v/>
      </s:c>
      <s:c r="C186" s="19" t="str">
        <s:f>IF($A186="","",SUMPRODUCT(--('Registo'!$M$9:$M$209=$A186),--('Registo'!$A$9:$A$209="REGISTO"),--('Registo'!$R$9:$R$209="acre"),'Registo'!$Q$9:$Q$209))</s:f>
        <s:v/>
      </s:c>
      <s:c r="D186" s="19" t="str">
        <s:f>IF($A186="","",SUMPRODUCT(--('Registo'!$M$9:$M$209=$A186),--('Registo'!$A$9:$A$209="REGISTO"),--('Registo'!$R$9:$R$209="m²"),'Registo'!$Q$9:$Q$209))</s:f>
        <s:v/>
      </s:c>
      <s:c r="E186" s="20" t="str">
        <s:f>IF($A186="","",SUMPRODUCT(--('Registo'!$M$9:$M$209=$A186),--('Registo'!$A$9:$A$209="REGISTO"),--('Registo'!$Q$9:$Q$209=""))+SUMPRODUCT(--('Registo'!$M$9:$M$209=$A186),--('Registo'!$A$9:$A$209="REGISTO"),--('Registo'!$Q$9:$Q$209&lt;&gt;""),--('Registo'!$R$9:$R$209="")))</s:f>
        <s:v/>
      </s:c>
      <s:c r="F186" s="21" t="n"/>
      <s:c r="G186" s="18" t="str">
        <s:f>IF(AND('Registo'!A186="REGISTO",'Registo'!J186&lt;&gt;""),IF(SUMPRODUCT(--('Registo'!$J$9:J186='Registo'!J186),--('Registo'!$A$9:A186="REGISTO"))=1,'Registo'!J186,""),"")</s:f>
        <s:v/>
      </s:c>
      <s:c r="H186" s="19" t="str">
        <s:f>IF($G186="","",SUMPRODUCT(--('Registo'!$J$9:$J$209=$G186),--('Registo'!$A$9:$A$209="REGISTO"),--('Registo'!$R$9:$R$209="ha"),'Registo'!$Q$9:$Q$209))</s:f>
        <s:v/>
      </s:c>
      <s:c r="I186" s="19" t="str">
        <s:f>IF($G186="","",SUMPRODUCT(--('Registo'!$J$9:$J$209=$G186),--('Registo'!$A$9:$A$209="REGISTO"),--('Registo'!$R$9:$R$209="acre"),'Registo'!$Q$9:$Q$209))</s:f>
        <s:v/>
      </s:c>
      <s:c r="J186" s="19" t="str">
        <s:f>IF($G186="","",SUMPRODUCT(--('Registo'!$J$9:$J$209=$G186),--('Registo'!$A$9:$A$209="REGISTO"),--('Registo'!$R$9:$R$209="m²"),'Registo'!$Q$9:$Q$209))</s:f>
        <s:v/>
      </s:c>
      <s:c r="K186" s="20" t="str">
        <s:f>IF($G186="","",SUMPRODUCT(--('Registo'!$J$9:$J$209=$G186),--('Registo'!$A$9:$A$209="REGISTO"),--('Registo'!$Q$9:$Q$209=""))+SUMPRODUCT(--('Registo'!$J$9:$J$209=$G186),--('Registo'!$A$9:$A$209="REGISTO"),--('Registo'!$Q$9:$Q$209&lt;&gt;""),--('Registo'!$R$9:$R$209="")))</s:f>
        <s:v/>
      </s:c>
    </s:row>
    <s:row r="187" ht="25" customHeight="1">
      <s:c r="A187" s="18" t="str">
        <s:f>IF(AND('Registo'!A187="REGISTO",'Registo'!M187&lt;&gt;""),IF(SUMPRODUCT(--('Registo'!$M$9:M187='Registo'!M187),--('Registo'!$A$9:A187="REGISTO"))=1,'Registo'!M187,""),"")</s:f>
        <s:v/>
      </s:c>
      <s:c r="B187" s="19" t="str">
        <s:f>IF($A187="","",SUMPRODUCT(--('Registo'!$M$9:$M$209=$A187),--('Registo'!$A$9:$A$209="REGISTO"),--('Registo'!$R$9:$R$209="ha"),'Registo'!$Q$9:$Q$209))</s:f>
        <s:v/>
      </s:c>
      <s:c r="C187" s="19" t="str">
        <s:f>IF($A187="","",SUMPRODUCT(--('Registo'!$M$9:$M$209=$A187),--('Registo'!$A$9:$A$209="REGISTO"),--('Registo'!$R$9:$R$209="acre"),'Registo'!$Q$9:$Q$209))</s:f>
        <s:v/>
      </s:c>
      <s:c r="D187" s="19" t="str">
        <s:f>IF($A187="","",SUMPRODUCT(--('Registo'!$M$9:$M$209=$A187),--('Registo'!$A$9:$A$209="REGISTO"),--('Registo'!$R$9:$R$209="m²"),'Registo'!$Q$9:$Q$209))</s:f>
        <s:v/>
      </s:c>
      <s:c r="E187" s="20" t="str">
        <s:f>IF($A187="","",SUMPRODUCT(--('Registo'!$M$9:$M$209=$A187),--('Registo'!$A$9:$A$209="REGISTO"),--('Registo'!$Q$9:$Q$209=""))+SUMPRODUCT(--('Registo'!$M$9:$M$209=$A187),--('Registo'!$A$9:$A$209="REGISTO"),--('Registo'!$Q$9:$Q$209&lt;&gt;""),--('Registo'!$R$9:$R$209="")))</s:f>
        <s:v/>
      </s:c>
      <s:c r="F187" s="21" t="n"/>
      <s:c r="G187" s="18" t="str">
        <s:f>IF(AND('Registo'!A187="REGISTO",'Registo'!J187&lt;&gt;""),IF(SUMPRODUCT(--('Registo'!$J$9:J187='Registo'!J187),--('Registo'!$A$9:A187="REGISTO"))=1,'Registo'!J187,""),"")</s:f>
        <s:v/>
      </s:c>
      <s:c r="H187" s="19" t="str">
        <s:f>IF($G187="","",SUMPRODUCT(--('Registo'!$J$9:$J$209=$G187),--('Registo'!$A$9:$A$209="REGISTO"),--('Registo'!$R$9:$R$209="ha"),'Registo'!$Q$9:$Q$209))</s:f>
        <s:v/>
      </s:c>
      <s:c r="I187" s="19" t="str">
        <s:f>IF($G187="","",SUMPRODUCT(--('Registo'!$J$9:$J$209=$G187),--('Registo'!$A$9:$A$209="REGISTO"),--('Registo'!$R$9:$R$209="acre"),'Registo'!$Q$9:$Q$209))</s:f>
        <s:v/>
      </s:c>
      <s:c r="J187" s="19" t="str">
        <s:f>IF($G187="","",SUMPRODUCT(--('Registo'!$J$9:$J$209=$G187),--('Registo'!$A$9:$A$209="REGISTO"),--('Registo'!$R$9:$R$209="m²"),'Registo'!$Q$9:$Q$209))</s:f>
        <s:v/>
      </s:c>
      <s:c r="K187" s="20" t="str">
        <s:f>IF($G187="","",SUMPRODUCT(--('Registo'!$J$9:$J$209=$G187),--('Registo'!$A$9:$A$209="REGISTO"),--('Registo'!$Q$9:$Q$209=""))+SUMPRODUCT(--('Registo'!$J$9:$J$209=$G187),--('Registo'!$A$9:$A$209="REGISTO"),--('Registo'!$Q$9:$Q$209&lt;&gt;""),--('Registo'!$R$9:$R$209="")))</s:f>
        <s:v/>
      </s:c>
    </s:row>
    <s:row r="188" ht="25" customHeight="1">
      <s:c r="A188" s="18" t="str">
        <s:f>IF(AND('Registo'!A188="REGISTO",'Registo'!M188&lt;&gt;""),IF(SUMPRODUCT(--('Registo'!$M$9:M188='Registo'!M188),--('Registo'!$A$9:A188="REGISTO"))=1,'Registo'!M188,""),"")</s:f>
        <s:v/>
      </s:c>
      <s:c r="B188" s="19" t="str">
        <s:f>IF($A188="","",SUMPRODUCT(--('Registo'!$M$9:$M$209=$A188),--('Registo'!$A$9:$A$209="REGISTO"),--('Registo'!$R$9:$R$209="ha"),'Registo'!$Q$9:$Q$209))</s:f>
        <s:v/>
      </s:c>
      <s:c r="C188" s="19" t="str">
        <s:f>IF($A188="","",SUMPRODUCT(--('Registo'!$M$9:$M$209=$A188),--('Registo'!$A$9:$A$209="REGISTO"),--('Registo'!$R$9:$R$209="acre"),'Registo'!$Q$9:$Q$209))</s:f>
        <s:v/>
      </s:c>
      <s:c r="D188" s="19" t="str">
        <s:f>IF($A188="","",SUMPRODUCT(--('Registo'!$M$9:$M$209=$A188),--('Registo'!$A$9:$A$209="REGISTO"),--('Registo'!$R$9:$R$209="m²"),'Registo'!$Q$9:$Q$209))</s:f>
        <s:v/>
      </s:c>
      <s:c r="E188" s="20" t="str">
        <s:f>IF($A188="","",SUMPRODUCT(--('Registo'!$M$9:$M$209=$A188),--('Registo'!$A$9:$A$209="REGISTO"),--('Registo'!$Q$9:$Q$209=""))+SUMPRODUCT(--('Registo'!$M$9:$M$209=$A188),--('Registo'!$A$9:$A$209="REGISTO"),--('Registo'!$Q$9:$Q$209&lt;&gt;""),--('Registo'!$R$9:$R$209="")))</s:f>
        <s:v/>
      </s:c>
      <s:c r="F188" s="21" t="n"/>
      <s:c r="G188" s="18" t="str">
        <s:f>IF(AND('Registo'!A188="REGISTO",'Registo'!J188&lt;&gt;""),IF(SUMPRODUCT(--('Registo'!$J$9:J188='Registo'!J188),--('Registo'!$A$9:A188="REGISTO"))=1,'Registo'!J188,""),"")</s:f>
        <s:v/>
      </s:c>
      <s:c r="H188" s="19" t="str">
        <s:f>IF($G188="","",SUMPRODUCT(--('Registo'!$J$9:$J$209=$G188),--('Registo'!$A$9:$A$209="REGISTO"),--('Registo'!$R$9:$R$209="ha"),'Registo'!$Q$9:$Q$209))</s:f>
        <s:v/>
      </s:c>
      <s:c r="I188" s="19" t="str">
        <s:f>IF($G188="","",SUMPRODUCT(--('Registo'!$J$9:$J$209=$G188),--('Registo'!$A$9:$A$209="REGISTO"),--('Registo'!$R$9:$R$209="acre"),'Registo'!$Q$9:$Q$209))</s:f>
        <s:v/>
      </s:c>
      <s:c r="J188" s="19" t="str">
        <s:f>IF($G188="","",SUMPRODUCT(--('Registo'!$J$9:$J$209=$G188),--('Registo'!$A$9:$A$209="REGISTO"),--('Registo'!$R$9:$R$209="m²"),'Registo'!$Q$9:$Q$209))</s:f>
        <s:v/>
      </s:c>
      <s:c r="K188" s="20" t="str">
        <s:f>IF($G188="","",SUMPRODUCT(--('Registo'!$J$9:$J$209=$G188),--('Registo'!$A$9:$A$209="REGISTO"),--('Registo'!$Q$9:$Q$209=""))+SUMPRODUCT(--('Registo'!$J$9:$J$209=$G188),--('Registo'!$A$9:$A$209="REGISTO"),--('Registo'!$Q$9:$Q$209&lt;&gt;""),--('Registo'!$R$9:$R$209="")))</s:f>
        <s:v/>
      </s:c>
    </s:row>
    <s:row r="189" ht="25" customHeight="1">
      <s:c r="A189" s="18" t="str">
        <s:f>IF(AND('Registo'!A189="REGISTO",'Registo'!M189&lt;&gt;""),IF(SUMPRODUCT(--('Registo'!$M$9:M189='Registo'!M189),--('Registo'!$A$9:A189="REGISTO"))=1,'Registo'!M189,""),"")</s:f>
        <s:v/>
      </s:c>
      <s:c r="B189" s="19" t="str">
        <s:f>IF($A189="","",SUMPRODUCT(--('Registo'!$M$9:$M$209=$A189),--('Registo'!$A$9:$A$209="REGISTO"),--('Registo'!$R$9:$R$209="ha"),'Registo'!$Q$9:$Q$209))</s:f>
        <s:v/>
      </s:c>
      <s:c r="C189" s="19" t="str">
        <s:f>IF($A189="","",SUMPRODUCT(--('Registo'!$M$9:$M$209=$A189),--('Registo'!$A$9:$A$209="REGISTO"),--('Registo'!$R$9:$R$209="acre"),'Registo'!$Q$9:$Q$209))</s:f>
        <s:v/>
      </s:c>
      <s:c r="D189" s="19" t="str">
        <s:f>IF($A189="","",SUMPRODUCT(--('Registo'!$M$9:$M$209=$A189),--('Registo'!$A$9:$A$209="REGISTO"),--('Registo'!$R$9:$R$209="m²"),'Registo'!$Q$9:$Q$209))</s:f>
        <s:v/>
      </s:c>
      <s:c r="E189" s="20" t="str">
        <s:f>IF($A189="","",SUMPRODUCT(--('Registo'!$M$9:$M$209=$A189),--('Registo'!$A$9:$A$209="REGISTO"),--('Registo'!$Q$9:$Q$209=""))+SUMPRODUCT(--('Registo'!$M$9:$M$209=$A189),--('Registo'!$A$9:$A$209="REGISTO"),--('Registo'!$Q$9:$Q$209&lt;&gt;""),--('Registo'!$R$9:$R$209="")))</s:f>
        <s:v/>
      </s:c>
      <s:c r="F189" s="21" t="n"/>
      <s:c r="G189" s="18" t="str">
        <s:f>IF(AND('Registo'!A189="REGISTO",'Registo'!J189&lt;&gt;""),IF(SUMPRODUCT(--('Registo'!$J$9:J189='Registo'!J189),--('Registo'!$A$9:A189="REGISTO"))=1,'Registo'!J189,""),"")</s:f>
        <s:v/>
      </s:c>
      <s:c r="H189" s="19" t="str">
        <s:f>IF($G189="","",SUMPRODUCT(--('Registo'!$J$9:$J$209=$G189),--('Registo'!$A$9:$A$209="REGISTO"),--('Registo'!$R$9:$R$209="ha"),'Registo'!$Q$9:$Q$209))</s:f>
        <s:v/>
      </s:c>
      <s:c r="I189" s="19" t="str">
        <s:f>IF($G189="","",SUMPRODUCT(--('Registo'!$J$9:$J$209=$G189),--('Registo'!$A$9:$A$209="REGISTO"),--('Registo'!$R$9:$R$209="acre"),'Registo'!$Q$9:$Q$209))</s:f>
        <s:v/>
      </s:c>
      <s:c r="J189" s="19" t="str">
        <s:f>IF($G189="","",SUMPRODUCT(--('Registo'!$J$9:$J$209=$G189),--('Registo'!$A$9:$A$209="REGISTO"),--('Registo'!$R$9:$R$209="m²"),'Registo'!$Q$9:$Q$209))</s:f>
        <s:v/>
      </s:c>
      <s:c r="K189" s="20" t="str">
        <s:f>IF($G189="","",SUMPRODUCT(--('Registo'!$J$9:$J$209=$G189),--('Registo'!$A$9:$A$209="REGISTO"),--('Registo'!$Q$9:$Q$209=""))+SUMPRODUCT(--('Registo'!$J$9:$J$209=$G189),--('Registo'!$A$9:$A$209="REGISTO"),--('Registo'!$Q$9:$Q$209&lt;&gt;""),--('Registo'!$R$9:$R$209="")))</s:f>
        <s:v/>
      </s:c>
    </s:row>
    <s:row r="190" ht="25" customHeight="1">
      <s:c r="A190" s="18" t="str">
        <s:f>IF(AND('Registo'!A190="REGISTO",'Registo'!M190&lt;&gt;""),IF(SUMPRODUCT(--('Registo'!$M$9:M190='Registo'!M190),--('Registo'!$A$9:A190="REGISTO"))=1,'Registo'!M190,""),"")</s:f>
        <s:v/>
      </s:c>
      <s:c r="B190" s="19" t="str">
        <s:f>IF($A190="","",SUMPRODUCT(--('Registo'!$M$9:$M$209=$A190),--('Registo'!$A$9:$A$209="REGISTO"),--('Registo'!$R$9:$R$209="ha"),'Registo'!$Q$9:$Q$209))</s:f>
        <s:v/>
      </s:c>
      <s:c r="C190" s="19" t="str">
        <s:f>IF($A190="","",SUMPRODUCT(--('Registo'!$M$9:$M$209=$A190),--('Registo'!$A$9:$A$209="REGISTO"),--('Registo'!$R$9:$R$209="acre"),'Registo'!$Q$9:$Q$209))</s:f>
        <s:v/>
      </s:c>
      <s:c r="D190" s="19" t="str">
        <s:f>IF($A190="","",SUMPRODUCT(--('Registo'!$M$9:$M$209=$A190),--('Registo'!$A$9:$A$209="REGISTO"),--('Registo'!$R$9:$R$209="m²"),'Registo'!$Q$9:$Q$209))</s:f>
        <s:v/>
      </s:c>
      <s:c r="E190" s="20" t="str">
        <s:f>IF($A190="","",SUMPRODUCT(--('Registo'!$M$9:$M$209=$A190),--('Registo'!$A$9:$A$209="REGISTO"),--('Registo'!$Q$9:$Q$209=""))+SUMPRODUCT(--('Registo'!$M$9:$M$209=$A190),--('Registo'!$A$9:$A$209="REGISTO"),--('Registo'!$Q$9:$Q$209&lt;&gt;""),--('Registo'!$R$9:$R$209="")))</s:f>
        <s:v/>
      </s:c>
      <s:c r="F190" s="21" t="n"/>
      <s:c r="G190" s="18" t="str">
        <s:f>IF(AND('Registo'!A190="REGISTO",'Registo'!J190&lt;&gt;""),IF(SUMPRODUCT(--('Registo'!$J$9:J190='Registo'!J190),--('Registo'!$A$9:A190="REGISTO"))=1,'Registo'!J190,""),"")</s:f>
        <s:v/>
      </s:c>
      <s:c r="H190" s="19" t="str">
        <s:f>IF($G190="","",SUMPRODUCT(--('Registo'!$J$9:$J$209=$G190),--('Registo'!$A$9:$A$209="REGISTO"),--('Registo'!$R$9:$R$209="ha"),'Registo'!$Q$9:$Q$209))</s:f>
        <s:v/>
      </s:c>
      <s:c r="I190" s="19" t="str">
        <s:f>IF($G190="","",SUMPRODUCT(--('Registo'!$J$9:$J$209=$G190),--('Registo'!$A$9:$A$209="REGISTO"),--('Registo'!$R$9:$R$209="acre"),'Registo'!$Q$9:$Q$209))</s:f>
        <s:v/>
      </s:c>
      <s:c r="J190" s="19" t="str">
        <s:f>IF($G190="","",SUMPRODUCT(--('Registo'!$J$9:$J$209=$G190),--('Registo'!$A$9:$A$209="REGISTO"),--('Registo'!$R$9:$R$209="m²"),'Registo'!$Q$9:$Q$209))</s:f>
        <s:v/>
      </s:c>
      <s:c r="K190" s="20" t="str">
        <s:f>IF($G190="","",SUMPRODUCT(--('Registo'!$J$9:$J$209=$G190),--('Registo'!$A$9:$A$209="REGISTO"),--('Registo'!$Q$9:$Q$209=""))+SUMPRODUCT(--('Registo'!$J$9:$J$209=$G190),--('Registo'!$A$9:$A$209="REGISTO"),--('Registo'!$Q$9:$Q$209&lt;&gt;""),--('Registo'!$R$9:$R$209="")))</s:f>
        <s:v/>
      </s:c>
    </s:row>
    <s:row r="191" ht="25" customHeight="1">
      <s:c r="A191" s="18" t="str">
        <s:f>IF(AND('Registo'!A191="REGISTO",'Registo'!M191&lt;&gt;""),IF(SUMPRODUCT(--('Registo'!$M$9:M191='Registo'!M191),--('Registo'!$A$9:A191="REGISTO"))=1,'Registo'!M191,""),"")</s:f>
        <s:v/>
      </s:c>
      <s:c r="B191" s="19" t="str">
        <s:f>IF($A191="","",SUMPRODUCT(--('Registo'!$M$9:$M$209=$A191),--('Registo'!$A$9:$A$209="REGISTO"),--('Registo'!$R$9:$R$209="ha"),'Registo'!$Q$9:$Q$209))</s:f>
        <s:v/>
      </s:c>
      <s:c r="C191" s="19" t="str">
        <s:f>IF($A191="","",SUMPRODUCT(--('Registo'!$M$9:$M$209=$A191),--('Registo'!$A$9:$A$209="REGISTO"),--('Registo'!$R$9:$R$209="acre"),'Registo'!$Q$9:$Q$209))</s:f>
        <s:v/>
      </s:c>
      <s:c r="D191" s="19" t="str">
        <s:f>IF($A191="","",SUMPRODUCT(--('Registo'!$M$9:$M$209=$A191),--('Registo'!$A$9:$A$209="REGISTO"),--('Registo'!$R$9:$R$209="m²"),'Registo'!$Q$9:$Q$209))</s:f>
        <s:v/>
      </s:c>
      <s:c r="E191" s="20" t="str">
        <s:f>IF($A191="","",SUMPRODUCT(--('Registo'!$M$9:$M$209=$A191),--('Registo'!$A$9:$A$209="REGISTO"),--('Registo'!$Q$9:$Q$209=""))+SUMPRODUCT(--('Registo'!$M$9:$M$209=$A191),--('Registo'!$A$9:$A$209="REGISTO"),--('Registo'!$Q$9:$Q$209&lt;&gt;""),--('Registo'!$R$9:$R$209="")))</s:f>
        <s:v/>
      </s:c>
      <s:c r="F191" s="21" t="n"/>
      <s:c r="G191" s="18" t="str">
        <s:f>IF(AND('Registo'!A191="REGISTO",'Registo'!J191&lt;&gt;""),IF(SUMPRODUCT(--('Registo'!$J$9:J191='Registo'!J191),--('Registo'!$A$9:A191="REGISTO"))=1,'Registo'!J191,""),"")</s:f>
        <s:v/>
      </s:c>
      <s:c r="H191" s="19" t="str">
        <s:f>IF($G191="","",SUMPRODUCT(--('Registo'!$J$9:$J$209=$G191),--('Registo'!$A$9:$A$209="REGISTO"),--('Registo'!$R$9:$R$209="ha"),'Registo'!$Q$9:$Q$209))</s:f>
        <s:v/>
      </s:c>
      <s:c r="I191" s="19" t="str">
        <s:f>IF($G191="","",SUMPRODUCT(--('Registo'!$J$9:$J$209=$G191),--('Registo'!$A$9:$A$209="REGISTO"),--('Registo'!$R$9:$R$209="acre"),'Registo'!$Q$9:$Q$209))</s:f>
        <s:v/>
      </s:c>
      <s:c r="J191" s="19" t="str">
        <s:f>IF($G191="","",SUMPRODUCT(--('Registo'!$J$9:$J$209=$G191),--('Registo'!$A$9:$A$209="REGISTO"),--('Registo'!$R$9:$R$209="m²"),'Registo'!$Q$9:$Q$209))</s:f>
        <s:v/>
      </s:c>
      <s:c r="K191" s="20" t="str">
        <s:f>IF($G191="","",SUMPRODUCT(--('Registo'!$J$9:$J$209=$G191),--('Registo'!$A$9:$A$209="REGISTO"),--('Registo'!$Q$9:$Q$209=""))+SUMPRODUCT(--('Registo'!$J$9:$J$209=$G191),--('Registo'!$A$9:$A$209="REGISTO"),--('Registo'!$Q$9:$Q$209&lt;&gt;""),--('Registo'!$R$9:$R$209="")))</s:f>
        <s:v/>
      </s:c>
    </s:row>
    <s:row r="192" ht="25" customHeight="1">
      <s:c r="A192" s="18" t="str">
        <s:f>IF(AND('Registo'!A192="REGISTO",'Registo'!M192&lt;&gt;""),IF(SUMPRODUCT(--('Registo'!$M$9:M192='Registo'!M192),--('Registo'!$A$9:A192="REGISTO"))=1,'Registo'!M192,""),"")</s:f>
        <s:v/>
      </s:c>
      <s:c r="B192" s="19" t="str">
        <s:f>IF($A192="","",SUMPRODUCT(--('Registo'!$M$9:$M$209=$A192),--('Registo'!$A$9:$A$209="REGISTO"),--('Registo'!$R$9:$R$209="ha"),'Registo'!$Q$9:$Q$209))</s:f>
        <s:v/>
      </s:c>
      <s:c r="C192" s="19" t="str">
        <s:f>IF($A192="","",SUMPRODUCT(--('Registo'!$M$9:$M$209=$A192),--('Registo'!$A$9:$A$209="REGISTO"),--('Registo'!$R$9:$R$209="acre"),'Registo'!$Q$9:$Q$209))</s:f>
        <s:v/>
      </s:c>
      <s:c r="D192" s="19" t="str">
        <s:f>IF($A192="","",SUMPRODUCT(--('Registo'!$M$9:$M$209=$A192),--('Registo'!$A$9:$A$209="REGISTO"),--('Registo'!$R$9:$R$209="m²"),'Registo'!$Q$9:$Q$209))</s:f>
        <s:v/>
      </s:c>
      <s:c r="E192" s="20" t="str">
        <s:f>IF($A192="","",SUMPRODUCT(--('Registo'!$M$9:$M$209=$A192),--('Registo'!$A$9:$A$209="REGISTO"),--('Registo'!$Q$9:$Q$209=""))+SUMPRODUCT(--('Registo'!$M$9:$M$209=$A192),--('Registo'!$A$9:$A$209="REGISTO"),--('Registo'!$Q$9:$Q$209&lt;&gt;""),--('Registo'!$R$9:$R$209="")))</s:f>
        <s:v/>
      </s:c>
      <s:c r="F192" s="21" t="n"/>
      <s:c r="G192" s="18" t="str">
        <s:f>IF(AND('Registo'!A192="REGISTO",'Registo'!J192&lt;&gt;""),IF(SUMPRODUCT(--('Registo'!$J$9:J192='Registo'!J192),--('Registo'!$A$9:A192="REGISTO"))=1,'Registo'!J192,""),"")</s:f>
        <s:v/>
      </s:c>
      <s:c r="H192" s="19" t="str">
        <s:f>IF($G192="","",SUMPRODUCT(--('Registo'!$J$9:$J$209=$G192),--('Registo'!$A$9:$A$209="REGISTO"),--('Registo'!$R$9:$R$209="ha"),'Registo'!$Q$9:$Q$209))</s:f>
        <s:v/>
      </s:c>
      <s:c r="I192" s="19" t="str">
        <s:f>IF($G192="","",SUMPRODUCT(--('Registo'!$J$9:$J$209=$G192),--('Registo'!$A$9:$A$209="REGISTO"),--('Registo'!$R$9:$R$209="acre"),'Registo'!$Q$9:$Q$209))</s:f>
        <s:v/>
      </s:c>
      <s:c r="J192" s="19" t="str">
        <s:f>IF($G192="","",SUMPRODUCT(--('Registo'!$J$9:$J$209=$G192),--('Registo'!$A$9:$A$209="REGISTO"),--('Registo'!$R$9:$R$209="m²"),'Registo'!$Q$9:$Q$209))</s:f>
        <s:v/>
      </s:c>
      <s:c r="K192" s="20" t="str">
        <s:f>IF($G192="","",SUMPRODUCT(--('Registo'!$J$9:$J$209=$G192),--('Registo'!$A$9:$A$209="REGISTO"),--('Registo'!$Q$9:$Q$209=""))+SUMPRODUCT(--('Registo'!$J$9:$J$209=$G192),--('Registo'!$A$9:$A$209="REGISTO"),--('Registo'!$Q$9:$Q$209&lt;&gt;""),--('Registo'!$R$9:$R$209="")))</s:f>
        <s:v/>
      </s:c>
    </s:row>
    <s:row r="193" ht="25" customHeight="1">
      <s:c r="A193" s="18" t="str">
        <s:f>IF(AND('Registo'!A193="REGISTO",'Registo'!M193&lt;&gt;""),IF(SUMPRODUCT(--('Registo'!$M$9:M193='Registo'!M193),--('Registo'!$A$9:A193="REGISTO"))=1,'Registo'!M193,""),"")</s:f>
        <s:v/>
      </s:c>
      <s:c r="B193" s="19" t="str">
        <s:f>IF($A193="","",SUMPRODUCT(--('Registo'!$M$9:$M$209=$A193),--('Registo'!$A$9:$A$209="REGISTO"),--('Registo'!$R$9:$R$209="ha"),'Registo'!$Q$9:$Q$209))</s:f>
        <s:v/>
      </s:c>
      <s:c r="C193" s="19" t="str">
        <s:f>IF($A193="","",SUMPRODUCT(--('Registo'!$M$9:$M$209=$A193),--('Registo'!$A$9:$A$209="REGISTO"),--('Registo'!$R$9:$R$209="acre"),'Registo'!$Q$9:$Q$209))</s:f>
        <s:v/>
      </s:c>
      <s:c r="D193" s="19" t="str">
        <s:f>IF($A193="","",SUMPRODUCT(--('Registo'!$M$9:$M$209=$A193),--('Registo'!$A$9:$A$209="REGISTO"),--('Registo'!$R$9:$R$209="m²"),'Registo'!$Q$9:$Q$209))</s:f>
        <s:v/>
      </s:c>
      <s:c r="E193" s="20" t="str">
        <s:f>IF($A193="","",SUMPRODUCT(--('Registo'!$M$9:$M$209=$A193),--('Registo'!$A$9:$A$209="REGISTO"),--('Registo'!$Q$9:$Q$209=""))+SUMPRODUCT(--('Registo'!$M$9:$M$209=$A193),--('Registo'!$A$9:$A$209="REGISTO"),--('Registo'!$Q$9:$Q$209&lt;&gt;""),--('Registo'!$R$9:$R$209="")))</s:f>
        <s:v/>
      </s:c>
      <s:c r="F193" s="21" t="n"/>
      <s:c r="G193" s="18" t="str">
        <s:f>IF(AND('Registo'!A193="REGISTO",'Registo'!J193&lt;&gt;""),IF(SUMPRODUCT(--('Registo'!$J$9:J193='Registo'!J193),--('Registo'!$A$9:A193="REGISTO"))=1,'Registo'!J193,""),"")</s:f>
        <s:v/>
      </s:c>
      <s:c r="H193" s="19" t="str">
        <s:f>IF($G193="","",SUMPRODUCT(--('Registo'!$J$9:$J$209=$G193),--('Registo'!$A$9:$A$209="REGISTO"),--('Registo'!$R$9:$R$209="ha"),'Registo'!$Q$9:$Q$209))</s:f>
        <s:v/>
      </s:c>
      <s:c r="I193" s="19" t="str">
        <s:f>IF($G193="","",SUMPRODUCT(--('Registo'!$J$9:$J$209=$G193),--('Registo'!$A$9:$A$209="REGISTO"),--('Registo'!$R$9:$R$209="acre"),'Registo'!$Q$9:$Q$209))</s:f>
        <s:v/>
      </s:c>
      <s:c r="J193" s="19" t="str">
        <s:f>IF($G193="","",SUMPRODUCT(--('Registo'!$J$9:$J$209=$G193),--('Registo'!$A$9:$A$209="REGISTO"),--('Registo'!$R$9:$R$209="m²"),'Registo'!$Q$9:$Q$209))</s:f>
        <s:v/>
      </s:c>
      <s:c r="K193" s="20" t="str">
        <s:f>IF($G193="","",SUMPRODUCT(--('Registo'!$J$9:$J$209=$G193),--('Registo'!$A$9:$A$209="REGISTO"),--('Registo'!$Q$9:$Q$209=""))+SUMPRODUCT(--('Registo'!$J$9:$J$209=$G193),--('Registo'!$A$9:$A$209="REGISTO"),--('Registo'!$Q$9:$Q$209&lt;&gt;""),--('Registo'!$R$9:$R$209="")))</s:f>
        <s:v/>
      </s:c>
    </s:row>
    <s:row r="194" ht="25" customHeight="1">
      <s:c r="A194" s="18" t="str">
        <s:f>IF(AND('Registo'!A194="REGISTO",'Registo'!M194&lt;&gt;""),IF(SUMPRODUCT(--('Registo'!$M$9:M194='Registo'!M194),--('Registo'!$A$9:A194="REGISTO"))=1,'Registo'!M194,""),"")</s:f>
        <s:v/>
      </s:c>
      <s:c r="B194" s="19" t="str">
        <s:f>IF($A194="","",SUMPRODUCT(--('Registo'!$M$9:$M$209=$A194),--('Registo'!$A$9:$A$209="REGISTO"),--('Registo'!$R$9:$R$209="ha"),'Registo'!$Q$9:$Q$209))</s:f>
        <s:v/>
      </s:c>
      <s:c r="C194" s="19" t="str">
        <s:f>IF($A194="","",SUMPRODUCT(--('Registo'!$M$9:$M$209=$A194),--('Registo'!$A$9:$A$209="REGISTO"),--('Registo'!$R$9:$R$209="acre"),'Registo'!$Q$9:$Q$209))</s:f>
        <s:v/>
      </s:c>
      <s:c r="D194" s="19" t="str">
        <s:f>IF($A194="","",SUMPRODUCT(--('Registo'!$M$9:$M$209=$A194),--('Registo'!$A$9:$A$209="REGISTO"),--('Registo'!$R$9:$R$209="m²"),'Registo'!$Q$9:$Q$209))</s:f>
        <s:v/>
      </s:c>
      <s:c r="E194" s="20" t="str">
        <s:f>IF($A194="","",SUMPRODUCT(--('Registo'!$M$9:$M$209=$A194),--('Registo'!$A$9:$A$209="REGISTO"),--('Registo'!$Q$9:$Q$209=""))+SUMPRODUCT(--('Registo'!$M$9:$M$209=$A194),--('Registo'!$A$9:$A$209="REGISTO"),--('Registo'!$Q$9:$Q$209&lt;&gt;""),--('Registo'!$R$9:$R$209="")))</s:f>
        <s:v/>
      </s:c>
      <s:c r="F194" s="21" t="n"/>
      <s:c r="G194" s="18" t="str">
        <s:f>IF(AND('Registo'!A194="REGISTO",'Registo'!J194&lt;&gt;""),IF(SUMPRODUCT(--('Registo'!$J$9:J194='Registo'!J194),--('Registo'!$A$9:A194="REGISTO"))=1,'Registo'!J194,""),"")</s:f>
        <s:v/>
      </s:c>
      <s:c r="H194" s="19" t="str">
        <s:f>IF($G194="","",SUMPRODUCT(--('Registo'!$J$9:$J$209=$G194),--('Registo'!$A$9:$A$209="REGISTO"),--('Registo'!$R$9:$R$209="ha"),'Registo'!$Q$9:$Q$209))</s:f>
        <s:v/>
      </s:c>
      <s:c r="I194" s="19" t="str">
        <s:f>IF($G194="","",SUMPRODUCT(--('Registo'!$J$9:$J$209=$G194),--('Registo'!$A$9:$A$209="REGISTO"),--('Registo'!$R$9:$R$209="acre"),'Registo'!$Q$9:$Q$209))</s:f>
        <s:v/>
      </s:c>
      <s:c r="J194" s="19" t="str">
        <s:f>IF($G194="","",SUMPRODUCT(--('Registo'!$J$9:$J$209=$G194),--('Registo'!$A$9:$A$209="REGISTO"),--('Registo'!$R$9:$R$209="m²"),'Registo'!$Q$9:$Q$209))</s:f>
        <s:v/>
      </s:c>
      <s:c r="K194" s="20" t="str">
        <s:f>IF($G194="","",SUMPRODUCT(--('Registo'!$J$9:$J$209=$G194),--('Registo'!$A$9:$A$209="REGISTO"),--('Registo'!$Q$9:$Q$209=""))+SUMPRODUCT(--('Registo'!$J$9:$J$209=$G194),--('Registo'!$A$9:$A$209="REGISTO"),--('Registo'!$Q$9:$Q$209&lt;&gt;""),--('Registo'!$R$9:$R$209="")))</s:f>
        <s:v/>
      </s:c>
    </s:row>
    <s:row r="195" ht="25" customHeight="1">
      <s:c r="A195" s="18" t="str">
        <s:f>IF(AND('Registo'!A195="REGISTO",'Registo'!M195&lt;&gt;""),IF(SUMPRODUCT(--('Registo'!$M$9:M195='Registo'!M195),--('Registo'!$A$9:A195="REGISTO"))=1,'Registo'!M195,""),"")</s:f>
        <s:v/>
      </s:c>
      <s:c r="B195" s="19" t="str">
        <s:f>IF($A195="","",SUMPRODUCT(--('Registo'!$M$9:$M$209=$A195),--('Registo'!$A$9:$A$209="REGISTO"),--('Registo'!$R$9:$R$209="ha"),'Registo'!$Q$9:$Q$209))</s:f>
        <s:v/>
      </s:c>
      <s:c r="C195" s="19" t="str">
        <s:f>IF($A195="","",SUMPRODUCT(--('Registo'!$M$9:$M$209=$A195),--('Registo'!$A$9:$A$209="REGISTO"),--('Registo'!$R$9:$R$209="acre"),'Registo'!$Q$9:$Q$209))</s:f>
        <s:v/>
      </s:c>
      <s:c r="D195" s="19" t="str">
        <s:f>IF($A195="","",SUMPRODUCT(--('Registo'!$M$9:$M$209=$A195),--('Registo'!$A$9:$A$209="REGISTO"),--('Registo'!$R$9:$R$209="m²"),'Registo'!$Q$9:$Q$209))</s:f>
        <s:v/>
      </s:c>
      <s:c r="E195" s="20" t="str">
        <s:f>IF($A195="","",SUMPRODUCT(--('Registo'!$M$9:$M$209=$A195),--('Registo'!$A$9:$A$209="REGISTO"),--('Registo'!$Q$9:$Q$209=""))+SUMPRODUCT(--('Registo'!$M$9:$M$209=$A195),--('Registo'!$A$9:$A$209="REGISTO"),--('Registo'!$Q$9:$Q$209&lt;&gt;""),--('Registo'!$R$9:$R$209="")))</s:f>
        <s:v/>
      </s:c>
      <s:c r="F195" s="21" t="n"/>
      <s:c r="G195" s="18" t="str">
        <s:f>IF(AND('Registo'!A195="REGISTO",'Registo'!J195&lt;&gt;""),IF(SUMPRODUCT(--('Registo'!$J$9:J195='Registo'!J195),--('Registo'!$A$9:A195="REGISTO"))=1,'Registo'!J195,""),"")</s:f>
        <s:v/>
      </s:c>
      <s:c r="H195" s="19" t="str">
        <s:f>IF($G195="","",SUMPRODUCT(--('Registo'!$J$9:$J$209=$G195),--('Registo'!$A$9:$A$209="REGISTO"),--('Registo'!$R$9:$R$209="ha"),'Registo'!$Q$9:$Q$209))</s:f>
        <s:v/>
      </s:c>
      <s:c r="I195" s="19" t="str">
        <s:f>IF($G195="","",SUMPRODUCT(--('Registo'!$J$9:$J$209=$G195),--('Registo'!$A$9:$A$209="REGISTO"),--('Registo'!$R$9:$R$209="acre"),'Registo'!$Q$9:$Q$209))</s:f>
        <s:v/>
      </s:c>
      <s:c r="J195" s="19" t="str">
        <s:f>IF($G195="","",SUMPRODUCT(--('Registo'!$J$9:$J$209=$G195),--('Registo'!$A$9:$A$209="REGISTO"),--('Registo'!$R$9:$R$209="m²"),'Registo'!$Q$9:$Q$209))</s:f>
        <s:v/>
      </s:c>
      <s:c r="K195" s="20" t="str">
        <s:f>IF($G195="","",SUMPRODUCT(--('Registo'!$J$9:$J$209=$G195),--('Registo'!$A$9:$A$209="REGISTO"),--('Registo'!$Q$9:$Q$209=""))+SUMPRODUCT(--('Registo'!$J$9:$J$209=$G195),--('Registo'!$A$9:$A$209="REGISTO"),--('Registo'!$Q$9:$Q$209&lt;&gt;""),--('Registo'!$R$9:$R$209="")))</s:f>
        <s:v/>
      </s:c>
    </s:row>
    <s:row r="196" ht="25" customHeight="1">
      <s:c r="A196" s="18" t="str">
        <s:f>IF(AND('Registo'!A196="REGISTO",'Registo'!M196&lt;&gt;""),IF(SUMPRODUCT(--('Registo'!$M$9:M196='Registo'!M196),--('Registo'!$A$9:A196="REGISTO"))=1,'Registo'!M196,""),"")</s:f>
        <s:v/>
      </s:c>
      <s:c r="B196" s="19" t="str">
        <s:f>IF($A196="","",SUMPRODUCT(--('Registo'!$M$9:$M$209=$A196),--('Registo'!$A$9:$A$209="REGISTO"),--('Registo'!$R$9:$R$209="ha"),'Registo'!$Q$9:$Q$209))</s:f>
        <s:v/>
      </s:c>
      <s:c r="C196" s="19" t="str">
        <s:f>IF($A196="","",SUMPRODUCT(--('Registo'!$M$9:$M$209=$A196),--('Registo'!$A$9:$A$209="REGISTO"),--('Registo'!$R$9:$R$209="acre"),'Registo'!$Q$9:$Q$209))</s:f>
        <s:v/>
      </s:c>
      <s:c r="D196" s="19" t="str">
        <s:f>IF($A196="","",SUMPRODUCT(--('Registo'!$M$9:$M$209=$A196),--('Registo'!$A$9:$A$209="REGISTO"),--('Registo'!$R$9:$R$209="m²"),'Registo'!$Q$9:$Q$209))</s:f>
        <s:v/>
      </s:c>
      <s:c r="E196" s="20" t="str">
        <s:f>IF($A196="","",SUMPRODUCT(--('Registo'!$M$9:$M$209=$A196),--('Registo'!$A$9:$A$209="REGISTO"),--('Registo'!$Q$9:$Q$209=""))+SUMPRODUCT(--('Registo'!$M$9:$M$209=$A196),--('Registo'!$A$9:$A$209="REGISTO"),--('Registo'!$Q$9:$Q$209&lt;&gt;""),--('Registo'!$R$9:$R$209="")))</s:f>
        <s:v/>
      </s:c>
      <s:c r="F196" s="21" t="n"/>
      <s:c r="G196" s="18" t="str">
        <s:f>IF(AND('Registo'!A196="REGISTO",'Registo'!J196&lt;&gt;""),IF(SUMPRODUCT(--('Registo'!$J$9:J196='Registo'!J196),--('Registo'!$A$9:A196="REGISTO"))=1,'Registo'!J196,""),"")</s:f>
        <s:v/>
      </s:c>
      <s:c r="H196" s="19" t="str">
        <s:f>IF($G196="","",SUMPRODUCT(--('Registo'!$J$9:$J$209=$G196),--('Registo'!$A$9:$A$209="REGISTO"),--('Registo'!$R$9:$R$209="ha"),'Registo'!$Q$9:$Q$209))</s:f>
        <s:v/>
      </s:c>
      <s:c r="I196" s="19" t="str">
        <s:f>IF($G196="","",SUMPRODUCT(--('Registo'!$J$9:$J$209=$G196),--('Registo'!$A$9:$A$209="REGISTO"),--('Registo'!$R$9:$R$209="acre"),'Registo'!$Q$9:$Q$209))</s:f>
        <s:v/>
      </s:c>
      <s:c r="J196" s="19" t="str">
        <s:f>IF($G196="","",SUMPRODUCT(--('Registo'!$J$9:$J$209=$G196),--('Registo'!$A$9:$A$209="REGISTO"),--('Registo'!$R$9:$R$209="m²"),'Registo'!$Q$9:$Q$209))</s:f>
        <s:v/>
      </s:c>
      <s:c r="K196" s="20" t="str">
        <s:f>IF($G196="","",SUMPRODUCT(--('Registo'!$J$9:$J$209=$G196),--('Registo'!$A$9:$A$209="REGISTO"),--('Registo'!$Q$9:$Q$209=""))+SUMPRODUCT(--('Registo'!$J$9:$J$209=$G196),--('Registo'!$A$9:$A$209="REGISTO"),--('Registo'!$Q$9:$Q$209&lt;&gt;""),--('Registo'!$R$9:$R$209="")))</s:f>
        <s:v/>
      </s:c>
    </s:row>
    <s:row r="197" ht="25" customHeight="1">
      <s:c r="A197" s="18" t="str">
        <s:f>IF(AND('Registo'!A197="REGISTO",'Registo'!M197&lt;&gt;""),IF(SUMPRODUCT(--('Registo'!$M$9:M197='Registo'!M197),--('Registo'!$A$9:A197="REGISTO"))=1,'Registo'!M197,""),"")</s:f>
        <s:v/>
      </s:c>
      <s:c r="B197" s="19" t="str">
        <s:f>IF($A197="","",SUMPRODUCT(--('Registo'!$M$9:$M$209=$A197),--('Registo'!$A$9:$A$209="REGISTO"),--('Registo'!$R$9:$R$209="ha"),'Registo'!$Q$9:$Q$209))</s:f>
        <s:v/>
      </s:c>
      <s:c r="C197" s="19" t="str">
        <s:f>IF($A197="","",SUMPRODUCT(--('Registo'!$M$9:$M$209=$A197),--('Registo'!$A$9:$A$209="REGISTO"),--('Registo'!$R$9:$R$209="acre"),'Registo'!$Q$9:$Q$209))</s:f>
        <s:v/>
      </s:c>
      <s:c r="D197" s="19" t="str">
        <s:f>IF($A197="","",SUMPRODUCT(--('Registo'!$M$9:$M$209=$A197),--('Registo'!$A$9:$A$209="REGISTO"),--('Registo'!$R$9:$R$209="m²"),'Registo'!$Q$9:$Q$209))</s:f>
        <s:v/>
      </s:c>
      <s:c r="E197" s="20" t="str">
        <s:f>IF($A197="","",SUMPRODUCT(--('Registo'!$M$9:$M$209=$A197),--('Registo'!$A$9:$A$209="REGISTO"),--('Registo'!$Q$9:$Q$209=""))+SUMPRODUCT(--('Registo'!$M$9:$M$209=$A197),--('Registo'!$A$9:$A$209="REGISTO"),--('Registo'!$Q$9:$Q$209&lt;&gt;""),--('Registo'!$R$9:$R$209="")))</s:f>
        <s:v/>
      </s:c>
      <s:c r="F197" s="21" t="n"/>
      <s:c r="G197" s="18" t="str">
        <s:f>IF(AND('Registo'!A197="REGISTO",'Registo'!J197&lt;&gt;""),IF(SUMPRODUCT(--('Registo'!$J$9:J197='Registo'!J197),--('Registo'!$A$9:A197="REGISTO"))=1,'Registo'!J197,""),"")</s:f>
        <s:v/>
      </s:c>
      <s:c r="H197" s="19" t="str">
        <s:f>IF($G197="","",SUMPRODUCT(--('Registo'!$J$9:$J$209=$G197),--('Registo'!$A$9:$A$209="REGISTO"),--('Registo'!$R$9:$R$209="ha"),'Registo'!$Q$9:$Q$209))</s:f>
        <s:v/>
      </s:c>
      <s:c r="I197" s="19" t="str">
        <s:f>IF($G197="","",SUMPRODUCT(--('Registo'!$J$9:$J$209=$G197),--('Registo'!$A$9:$A$209="REGISTO"),--('Registo'!$R$9:$R$209="acre"),'Registo'!$Q$9:$Q$209))</s:f>
        <s:v/>
      </s:c>
      <s:c r="J197" s="19" t="str">
        <s:f>IF($G197="","",SUMPRODUCT(--('Registo'!$J$9:$J$209=$G197),--('Registo'!$A$9:$A$209="REGISTO"),--('Registo'!$R$9:$R$209="m²"),'Registo'!$Q$9:$Q$209))</s:f>
        <s:v/>
      </s:c>
      <s:c r="K197" s="20" t="str">
        <s:f>IF($G197="","",SUMPRODUCT(--('Registo'!$J$9:$J$209=$G197),--('Registo'!$A$9:$A$209="REGISTO"),--('Registo'!$Q$9:$Q$209=""))+SUMPRODUCT(--('Registo'!$J$9:$J$209=$G197),--('Registo'!$A$9:$A$209="REGISTO"),--('Registo'!$Q$9:$Q$209&lt;&gt;""),--('Registo'!$R$9:$R$209="")))</s:f>
        <s:v/>
      </s:c>
    </s:row>
    <s:row r="198" ht="25" customHeight="1">
      <s:c r="A198" s="18" t="str">
        <s:f>IF(AND('Registo'!A198="REGISTO",'Registo'!M198&lt;&gt;""),IF(SUMPRODUCT(--('Registo'!$M$9:M198='Registo'!M198),--('Registo'!$A$9:A198="REGISTO"))=1,'Registo'!M198,""),"")</s:f>
        <s:v/>
      </s:c>
      <s:c r="B198" s="19" t="str">
        <s:f>IF($A198="","",SUMPRODUCT(--('Registo'!$M$9:$M$209=$A198),--('Registo'!$A$9:$A$209="REGISTO"),--('Registo'!$R$9:$R$209="ha"),'Registo'!$Q$9:$Q$209))</s:f>
        <s:v/>
      </s:c>
      <s:c r="C198" s="19" t="str">
        <s:f>IF($A198="","",SUMPRODUCT(--('Registo'!$M$9:$M$209=$A198),--('Registo'!$A$9:$A$209="REGISTO"),--('Registo'!$R$9:$R$209="acre"),'Registo'!$Q$9:$Q$209))</s:f>
        <s:v/>
      </s:c>
      <s:c r="D198" s="19" t="str">
        <s:f>IF($A198="","",SUMPRODUCT(--('Registo'!$M$9:$M$209=$A198),--('Registo'!$A$9:$A$209="REGISTO"),--('Registo'!$R$9:$R$209="m²"),'Registo'!$Q$9:$Q$209))</s:f>
        <s:v/>
      </s:c>
      <s:c r="E198" s="20" t="str">
        <s:f>IF($A198="","",SUMPRODUCT(--('Registo'!$M$9:$M$209=$A198),--('Registo'!$A$9:$A$209="REGISTO"),--('Registo'!$Q$9:$Q$209=""))+SUMPRODUCT(--('Registo'!$M$9:$M$209=$A198),--('Registo'!$A$9:$A$209="REGISTO"),--('Registo'!$Q$9:$Q$209&lt;&gt;""),--('Registo'!$R$9:$R$209="")))</s:f>
        <s:v/>
      </s:c>
      <s:c r="F198" s="21" t="n"/>
      <s:c r="G198" s="18" t="str">
        <s:f>IF(AND('Registo'!A198="REGISTO",'Registo'!J198&lt;&gt;""),IF(SUMPRODUCT(--('Registo'!$J$9:J198='Registo'!J198),--('Registo'!$A$9:A198="REGISTO"))=1,'Registo'!J198,""),"")</s:f>
        <s:v/>
      </s:c>
      <s:c r="H198" s="19" t="str">
        <s:f>IF($G198="","",SUMPRODUCT(--('Registo'!$J$9:$J$209=$G198),--('Registo'!$A$9:$A$209="REGISTO"),--('Registo'!$R$9:$R$209="ha"),'Registo'!$Q$9:$Q$209))</s:f>
        <s:v/>
      </s:c>
      <s:c r="I198" s="19" t="str">
        <s:f>IF($G198="","",SUMPRODUCT(--('Registo'!$J$9:$J$209=$G198),--('Registo'!$A$9:$A$209="REGISTO"),--('Registo'!$R$9:$R$209="acre"),'Registo'!$Q$9:$Q$209))</s:f>
        <s:v/>
      </s:c>
      <s:c r="J198" s="19" t="str">
        <s:f>IF($G198="","",SUMPRODUCT(--('Registo'!$J$9:$J$209=$G198),--('Registo'!$A$9:$A$209="REGISTO"),--('Registo'!$R$9:$R$209="m²"),'Registo'!$Q$9:$Q$209))</s:f>
        <s:v/>
      </s:c>
      <s:c r="K198" s="20" t="str">
        <s:f>IF($G198="","",SUMPRODUCT(--('Registo'!$J$9:$J$209=$G198),--('Registo'!$A$9:$A$209="REGISTO"),--('Registo'!$Q$9:$Q$209=""))+SUMPRODUCT(--('Registo'!$J$9:$J$209=$G198),--('Registo'!$A$9:$A$209="REGISTO"),--('Registo'!$Q$9:$Q$209&lt;&gt;""),--('Registo'!$R$9:$R$209="")))</s:f>
        <s:v/>
      </s:c>
    </s:row>
    <s:row r="199" ht="25" customHeight="1">
      <s:c r="A199" s="18" t="str">
        <s:f>IF(AND('Registo'!A199="REGISTO",'Registo'!M199&lt;&gt;""),IF(SUMPRODUCT(--('Registo'!$M$9:M199='Registo'!M199),--('Registo'!$A$9:A199="REGISTO"))=1,'Registo'!M199,""),"")</s:f>
        <s:v/>
      </s:c>
      <s:c r="B199" s="19" t="str">
        <s:f>IF($A199="","",SUMPRODUCT(--('Registo'!$M$9:$M$209=$A199),--('Registo'!$A$9:$A$209="REGISTO"),--('Registo'!$R$9:$R$209="ha"),'Registo'!$Q$9:$Q$209))</s:f>
        <s:v/>
      </s:c>
      <s:c r="C199" s="19" t="str">
        <s:f>IF($A199="","",SUMPRODUCT(--('Registo'!$M$9:$M$209=$A199),--('Registo'!$A$9:$A$209="REGISTO"),--('Registo'!$R$9:$R$209="acre"),'Registo'!$Q$9:$Q$209))</s:f>
        <s:v/>
      </s:c>
      <s:c r="D199" s="19" t="str">
        <s:f>IF($A199="","",SUMPRODUCT(--('Registo'!$M$9:$M$209=$A199),--('Registo'!$A$9:$A$209="REGISTO"),--('Registo'!$R$9:$R$209="m²"),'Registo'!$Q$9:$Q$209))</s:f>
        <s:v/>
      </s:c>
      <s:c r="E199" s="20" t="str">
        <s:f>IF($A199="","",SUMPRODUCT(--('Registo'!$M$9:$M$209=$A199),--('Registo'!$A$9:$A$209="REGISTO"),--('Registo'!$Q$9:$Q$209=""))+SUMPRODUCT(--('Registo'!$M$9:$M$209=$A199),--('Registo'!$A$9:$A$209="REGISTO"),--('Registo'!$Q$9:$Q$209&lt;&gt;""),--('Registo'!$R$9:$R$209="")))</s:f>
        <s:v/>
      </s:c>
      <s:c r="F199" s="21" t="n"/>
      <s:c r="G199" s="18" t="str">
        <s:f>IF(AND('Registo'!A199="REGISTO",'Registo'!J199&lt;&gt;""),IF(SUMPRODUCT(--('Registo'!$J$9:J199='Registo'!J199),--('Registo'!$A$9:A199="REGISTO"))=1,'Registo'!J199,""),"")</s:f>
        <s:v/>
      </s:c>
      <s:c r="H199" s="19" t="str">
        <s:f>IF($G199="","",SUMPRODUCT(--('Registo'!$J$9:$J$209=$G199),--('Registo'!$A$9:$A$209="REGISTO"),--('Registo'!$R$9:$R$209="ha"),'Registo'!$Q$9:$Q$209))</s:f>
        <s:v/>
      </s:c>
      <s:c r="I199" s="19" t="str">
        <s:f>IF($G199="","",SUMPRODUCT(--('Registo'!$J$9:$J$209=$G199),--('Registo'!$A$9:$A$209="REGISTO"),--('Registo'!$R$9:$R$209="acre"),'Registo'!$Q$9:$Q$209))</s:f>
        <s:v/>
      </s:c>
      <s:c r="J199" s="19" t="str">
        <s:f>IF($G199="","",SUMPRODUCT(--('Registo'!$J$9:$J$209=$G199),--('Registo'!$A$9:$A$209="REGISTO"),--('Registo'!$R$9:$R$209="m²"),'Registo'!$Q$9:$Q$209))</s:f>
        <s:v/>
      </s:c>
      <s:c r="K199" s="20" t="str">
        <s:f>IF($G199="","",SUMPRODUCT(--('Registo'!$J$9:$J$209=$G199),--('Registo'!$A$9:$A$209="REGISTO"),--('Registo'!$Q$9:$Q$209=""))+SUMPRODUCT(--('Registo'!$J$9:$J$209=$G199),--('Registo'!$A$9:$A$209="REGISTO"),--('Registo'!$Q$9:$Q$209&lt;&gt;""),--('Registo'!$R$9:$R$209="")))</s:f>
        <s:v/>
      </s:c>
    </s:row>
    <s:row r="200" ht="25" customHeight="1">
      <s:c r="A200" s="18" t="str">
        <s:f>IF(AND('Registo'!A200="REGISTO",'Registo'!M200&lt;&gt;""),IF(SUMPRODUCT(--('Registo'!$M$9:M200='Registo'!M200),--('Registo'!$A$9:A200="REGISTO"))=1,'Registo'!M200,""),"")</s:f>
        <s:v/>
      </s:c>
      <s:c r="B200" s="19" t="str">
        <s:f>IF($A200="","",SUMPRODUCT(--('Registo'!$M$9:$M$209=$A200),--('Registo'!$A$9:$A$209="REGISTO"),--('Registo'!$R$9:$R$209="ha"),'Registo'!$Q$9:$Q$209))</s:f>
        <s:v/>
      </s:c>
      <s:c r="C200" s="19" t="str">
        <s:f>IF($A200="","",SUMPRODUCT(--('Registo'!$M$9:$M$209=$A200),--('Registo'!$A$9:$A$209="REGISTO"),--('Registo'!$R$9:$R$209="acre"),'Registo'!$Q$9:$Q$209))</s:f>
        <s:v/>
      </s:c>
      <s:c r="D200" s="19" t="str">
        <s:f>IF($A200="","",SUMPRODUCT(--('Registo'!$M$9:$M$209=$A200),--('Registo'!$A$9:$A$209="REGISTO"),--('Registo'!$R$9:$R$209="m²"),'Registo'!$Q$9:$Q$209))</s:f>
        <s:v/>
      </s:c>
      <s:c r="E200" s="20" t="str">
        <s:f>IF($A200="","",SUMPRODUCT(--('Registo'!$M$9:$M$209=$A200),--('Registo'!$A$9:$A$209="REGISTO"),--('Registo'!$Q$9:$Q$209=""))+SUMPRODUCT(--('Registo'!$M$9:$M$209=$A200),--('Registo'!$A$9:$A$209="REGISTO"),--('Registo'!$Q$9:$Q$209&lt;&gt;""),--('Registo'!$R$9:$R$209="")))</s:f>
        <s:v/>
      </s:c>
      <s:c r="F200" s="21" t="n"/>
      <s:c r="G200" s="18" t="str">
        <s:f>IF(AND('Registo'!A200="REGISTO",'Registo'!J200&lt;&gt;""),IF(SUMPRODUCT(--('Registo'!$J$9:J200='Registo'!J200),--('Registo'!$A$9:A200="REGISTO"))=1,'Registo'!J200,""),"")</s:f>
        <s:v/>
      </s:c>
      <s:c r="H200" s="19" t="str">
        <s:f>IF($G200="","",SUMPRODUCT(--('Registo'!$J$9:$J$209=$G200),--('Registo'!$A$9:$A$209="REGISTO"),--('Registo'!$R$9:$R$209="ha"),'Registo'!$Q$9:$Q$209))</s:f>
        <s:v/>
      </s:c>
      <s:c r="I200" s="19" t="str">
        <s:f>IF($G200="","",SUMPRODUCT(--('Registo'!$J$9:$J$209=$G200),--('Registo'!$A$9:$A$209="REGISTO"),--('Registo'!$R$9:$R$209="acre"),'Registo'!$Q$9:$Q$209))</s:f>
        <s:v/>
      </s:c>
      <s:c r="J200" s="19" t="str">
        <s:f>IF($G200="","",SUMPRODUCT(--('Registo'!$J$9:$J$209=$G200),--('Registo'!$A$9:$A$209="REGISTO"),--('Registo'!$R$9:$R$209="m²"),'Registo'!$Q$9:$Q$209))</s:f>
        <s:v/>
      </s:c>
      <s:c r="K200" s="20" t="str">
        <s:f>IF($G200="","",SUMPRODUCT(--('Registo'!$J$9:$J$209=$G200),--('Registo'!$A$9:$A$209="REGISTO"),--('Registo'!$Q$9:$Q$209=""))+SUMPRODUCT(--('Registo'!$J$9:$J$209=$G200),--('Registo'!$A$9:$A$209="REGISTO"),--('Registo'!$Q$9:$Q$209&lt;&gt;""),--('Registo'!$R$9:$R$209="")))</s:f>
        <s:v/>
      </s:c>
    </s:row>
    <s:row r="201" ht="25" customHeight="1">
      <s:c r="A201" s="18" t="str">
        <s:f>IF(AND('Registo'!A201="REGISTO",'Registo'!M201&lt;&gt;""),IF(SUMPRODUCT(--('Registo'!$M$9:M201='Registo'!M201),--('Registo'!$A$9:A201="REGISTO"))=1,'Registo'!M201,""),"")</s:f>
        <s:v/>
      </s:c>
      <s:c r="B201" s="19" t="str">
        <s:f>IF($A201="","",SUMPRODUCT(--('Registo'!$M$9:$M$209=$A201),--('Registo'!$A$9:$A$209="REGISTO"),--('Registo'!$R$9:$R$209="ha"),'Registo'!$Q$9:$Q$209))</s:f>
        <s:v/>
      </s:c>
      <s:c r="C201" s="19" t="str">
        <s:f>IF($A201="","",SUMPRODUCT(--('Registo'!$M$9:$M$209=$A201),--('Registo'!$A$9:$A$209="REGISTO"),--('Registo'!$R$9:$R$209="acre"),'Registo'!$Q$9:$Q$209))</s:f>
        <s:v/>
      </s:c>
      <s:c r="D201" s="19" t="str">
        <s:f>IF($A201="","",SUMPRODUCT(--('Registo'!$M$9:$M$209=$A201),--('Registo'!$A$9:$A$209="REGISTO"),--('Registo'!$R$9:$R$209="m²"),'Registo'!$Q$9:$Q$209))</s:f>
        <s:v/>
      </s:c>
      <s:c r="E201" s="20" t="str">
        <s:f>IF($A201="","",SUMPRODUCT(--('Registo'!$M$9:$M$209=$A201),--('Registo'!$A$9:$A$209="REGISTO"),--('Registo'!$Q$9:$Q$209=""))+SUMPRODUCT(--('Registo'!$M$9:$M$209=$A201),--('Registo'!$A$9:$A$209="REGISTO"),--('Registo'!$Q$9:$Q$209&lt;&gt;""),--('Registo'!$R$9:$R$209="")))</s:f>
        <s:v/>
      </s:c>
      <s:c r="F201" s="21" t="n"/>
      <s:c r="G201" s="18" t="str">
        <s:f>IF(AND('Registo'!A201="REGISTO",'Registo'!J201&lt;&gt;""),IF(SUMPRODUCT(--('Registo'!$J$9:J201='Registo'!J201),--('Registo'!$A$9:A201="REGISTO"))=1,'Registo'!J201,""),"")</s:f>
        <s:v/>
      </s:c>
      <s:c r="H201" s="19" t="str">
        <s:f>IF($G201="","",SUMPRODUCT(--('Registo'!$J$9:$J$209=$G201),--('Registo'!$A$9:$A$209="REGISTO"),--('Registo'!$R$9:$R$209="ha"),'Registo'!$Q$9:$Q$209))</s:f>
        <s:v/>
      </s:c>
      <s:c r="I201" s="19" t="str">
        <s:f>IF($G201="","",SUMPRODUCT(--('Registo'!$J$9:$J$209=$G201),--('Registo'!$A$9:$A$209="REGISTO"),--('Registo'!$R$9:$R$209="acre"),'Registo'!$Q$9:$Q$209))</s:f>
        <s:v/>
      </s:c>
      <s:c r="J201" s="19" t="str">
        <s:f>IF($G201="","",SUMPRODUCT(--('Registo'!$J$9:$J$209=$G201),--('Registo'!$A$9:$A$209="REGISTO"),--('Registo'!$R$9:$R$209="m²"),'Registo'!$Q$9:$Q$209))</s:f>
        <s:v/>
      </s:c>
      <s:c r="K201" s="20" t="str">
        <s:f>IF($G201="","",SUMPRODUCT(--('Registo'!$J$9:$J$209=$G201),--('Registo'!$A$9:$A$209="REGISTO"),--('Registo'!$Q$9:$Q$209=""))+SUMPRODUCT(--('Registo'!$J$9:$J$209=$G201),--('Registo'!$A$9:$A$209="REGISTO"),--('Registo'!$Q$9:$Q$209&lt;&gt;""),--('Registo'!$R$9:$R$209="")))</s:f>
        <s:v/>
      </s:c>
    </s:row>
    <s:row r="202" ht="25" customHeight="1">
      <s:c r="A202" s="18" t="str">
        <s:f>IF(AND('Registo'!A202="REGISTO",'Registo'!M202&lt;&gt;""),IF(SUMPRODUCT(--('Registo'!$M$9:M202='Registo'!M202),--('Registo'!$A$9:A202="REGISTO"))=1,'Registo'!M202,""),"")</s:f>
        <s:v/>
      </s:c>
      <s:c r="B202" s="19" t="str">
        <s:f>IF($A202="","",SUMPRODUCT(--('Registo'!$M$9:$M$209=$A202),--('Registo'!$A$9:$A$209="REGISTO"),--('Registo'!$R$9:$R$209="ha"),'Registo'!$Q$9:$Q$209))</s:f>
        <s:v/>
      </s:c>
      <s:c r="C202" s="19" t="str">
        <s:f>IF($A202="","",SUMPRODUCT(--('Registo'!$M$9:$M$209=$A202),--('Registo'!$A$9:$A$209="REGISTO"),--('Registo'!$R$9:$R$209="acre"),'Registo'!$Q$9:$Q$209))</s:f>
        <s:v/>
      </s:c>
      <s:c r="D202" s="19" t="str">
        <s:f>IF($A202="","",SUMPRODUCT(--('Registo'!$M$9:$M$209=$A202),--('Registo'!$A$9:$A$209="REGISTO"),--('Registo'!$R$9:$R$209="m²"),'Registo'!$Q$9:$Q$209))</s:f>
        <s:v/>
      </s:c>
      <s:c r="E202" s="20" t="str">
        <s:f>IF($A202="","",SUMPRODUCT(--('Registo'!$M$9:$M$209=$A202),--('Registo'!$A$9:$A$209="REGISTO"),--('Registo'!$Q$9:$Q$209=""))+SUMPRODUCT(--('Registo'!$M$9:$M$209=$A202),--('Registo'!$A$9:$A$209="REGISTO"),--('Registo'!$Q$9:$Q$209&lt;&gt;""),--('Registo'!$R$9:$R$209="")))</s:f>
        <s:v/>
      </s:c>
      <s:c r="F202" s="21" t="n"/>
      <s:c r="G202" s="18" t="str">
        <s:f>IF(AND('Registo'!A202="REGISTO",'Registo'!J202&lt;&gt;""),IF(SUMPRODUCT(--('Registo'!$J$9:J202='Registo'!J202),--('Registo'!$A$9:A202="REGISTO"))=1,'Registo'!J202,""),"")</s:f>
        <s:v/>
      </s:c>
      <s:c r="H202" s="19" t="str">
        <s:f>IF($G202="","",SUMPRODUCT(--('Registo'!$J$9:$J$209=$G202),--('Registo'!$A$9:$A$209="REGISTO"),--('Registo'!$R$9:$R$209="ha"),'Registo'!$Q$9:$Q$209))</s:f>
        <s:v/>
      </s:c>
      <s:c r="I202" s="19" t="str">
        <s:f>IF($G202="","",SUMPRODUCT(--('Registo'!$J$9:$J$209=$G202),--('Registo'!$A$9:$A$209="REGISTO"),--('Registo'!$R$9:$R$209="acre"),'Registo'!$Q$9:$Q$209))</s:f>
        <s:v/>
      </s:c>
      <s:c r="J202" s="19" t="str">
        <s:f>IF($G202="","",SUMPRODUCT(--('Registo'!$J$9:$J$209=$G202),--('Registo'!$A$9:$A$209="REGISTO"),--('Registo'!$R$9:$R$209="m²"),'Registo'!$Q$9:$Q$209))</s:f>
        <s:v/>
      </s:c>
      <s:c r="K202" s="20" t="str">
        <s:f>IF($G202="","",SUMPRODUCT(--('Registo'!$J$9:$J$209=$G202),--('Registo'!$A$9:$A$209="REGISTO"),--('Registo'!$Q$9:$Q$209=""))+SUMPRODUCT(--('Registo'!$J$9:$J$209=$G202),--('Registo'!$A$9:$A$209="REGISTO"),--('Registo'!$Q$9:$Q$209&lt;&gt;""),--('Registo'!$R$9:$R$209="")))</s:f>
        <s:v/>
      </s:c>
    </s:row>
    <s:row r="203" ht="25" customHeight="1">
      <s:c r="A203" s="18" t="str">
        <s:f>IF(AND('Registo'!A203="REGISTO",'Registo'!M203&lt;&gt;""),IF(SUMPRODUCT(--('Registo'!$M$9:M203='Registo'!M203),--('Registo'!$A$9:A203="REGISTO"))=1,'Registo'!M203,""),"")</s:f>
        <s:v/>
      </s:c>
      <s:c r="B203" s="19" t="str">
        <s:f>IF($A203="","",SUMPRODUCT(--('Registo'!$M$9:$M$209=$A203),--('Registo'!$A$9:$A$209="REGISTO"),--('Registo'!$R$9:$R$209="ha"),'Registo'!$Q$9:$Q$209))</s:f>
        <s:v/>
      </s:c>
      <s:c r="C203" s="19" t="str">
        <s:f>IF($A203="","",SUMPRODUCT(--('Registo'!$M$9:$M$209=$A203),--('Registo'!$A$9:$A$209="REGISTO"),--('Registo'!$R$9:$R$209="acre"),'Registo'!$Q$9:$Q$209))</s:f>
        <s:v/>
      </s:c>
      <s:c r="D203" s="19" t="str">
        <s:f>IF($A203="","",SUMPRODUCT(--('Registo'!$M$9:$M$209=$A203),--('Registo'!$A$9:$A$209="REGISTO"),--('Registo'!$R$9:$R$209="m²"),'Registo'!$Q$9:$Q$209))</s:f>
        <s:v/>
      </s:c>
      <s:c r="E203" s="20" t="str">
        <s:f>IF($A203="","",SUMPRODUCT(--('Registo'!$M$9:$M$209=$A203),--('Registo'!$A$9:$A$209="REGISTO"),--('Registo'!$Q$9:$Q$209=""))+SUMPRODUCT(--('Registo'!$M$9:$M$209=$A203),--('Registo'!$A$9:$A$209="REGISTO"),--('Registo'!$Q$9:$Q$209&lt;&gt;""),--('Registo'!$R$9:$R$209="")))</s:f>
        <s:v/>
      </s:c>
      <s:c r="F203" s="21" t="n"/>
      <s:c r="G203" s="18" t="str">
        <s:f>IF(AND('Registo'!A203="REGISTO",'Registo'!J203&lt;&gt;""),IF(SUMPRODUCT(--('Registo'!$J$9:J203='Registo'!J203),--('Registo'!$A$9:A203="REGISTO"))=1,'Registo'!J203,""),"")</s:f>
        <s:v/>
      </s:c>
      <s:c r="H203" s="19" t="str">
        <s:f>IF($G203="","",SUMPRODUCT(--('Registo'!$J$9:$J$209=$G203),--('Registo'!$A$9:$A$209="REGISTO"),--('Registo'!$R$9:$R$209="ha"),'Registo'!$Q$9:$Q$209))</s:f>
        <s:v/>
      </s:c>
      <s:c r="I203" s="19" t="str">
        <s:f>IF($G203="","",SUMPRODUCT(--('Registo'!$J$9:$J$209=$G203),--('Registo'!$A$9:$A$209="REGISTO"),--('Registo'!$R$9:$R$209="acre"),'Registo'!$Q$9:$Q$209))</s:f>
        <s:v/>
      </s:c>
      <s:c r="J203" s="19" t="str">
        <s:f>IF($G203="","",SUMPRODUCT(--('Registo'!$J$9:$J$209=$G203),--('Registo'!$A$9:$A$209="REGISTO"),--('Registo'!$R$9:$R$209="m²"),'Registo'!$Q$9:$Q$209))</s:f>
        <s:v/>
      </s:c>
      <s:c r="K203" s="20" t="str">
        <s:f>IF($G203="","",SUMPRODUCT(--('Registo'!$J$9:$J$209=$G203),--('Registo'!$A$9:$A$209="REGISTO"),--('Registo'!$Q$9:$Q$209=""))+SUMPRODUCT(--('Registo'!$J$9:$J$209=$G203),--('Registo'!$A$9:$A$209="REGISTO"),--('Registo'!$Q$9:$Q$209&lt;&gt;""),--('Registo'!$R$9:$R$209="")))</s:f>
        <s:v/>
      </s:c>
    </s:row>
    <s:row r="204" ht="25" customHeight="1">
      <s:c r="A204" s="18" t="str">
        <s:f>IF(AND('Registo'!A204="REGISTO",'Registo'!M204&lt;&gt;""),IF(SUMPRODUCT(--('Registo'!$M$9:M204='Registo'!M204),--('Registo'!$A$9:A204="REGISTO"))=1,'Registo'!M204,""),"")</s:f>
        <s:v/>
      </s:c>
      <s:c r="B204" s="19" t="str">
        <s:f>IF($A204="","",SUMPRODUCT(--('Registo'!$M$9:$M$209=$A204),--('Registo'!$A$9:$A$209="REGISTO"),--('Registo'!$R$9:$R$209="ha"),'Registo'!$Q$9:$Q$209))</s:f>
        <s:v/>
      </s:c>
      <s:c r="C204" s="19" t="str">
        <s:f>IF($A204="","",SUMPRODUCT(--('Registo'!$M$9:$M$209=$A204),--('Registo'!$A$9:$A$209="REGISTO"),--('Registo'!$R$9:$R$209="acre"),'Registo'!$Q$9:$Q$209))</s:f>
        <s:v/>
      </s:c>
      <s:c r="D204" s="19" t="str">
        <s:f>IF($A204="","",SUMPRODUCT(--('Registo'!$M$9:$M$209=$A204),--('Registo'!$A$9:$A$209="REGISTO"),--('Registo'!$R$9:$R$209="m²"),'Registo'!$Q$9:$Q$209))</s:f>
        <s:v/>
      </s:c>
      <s:c r="E204" s="20" t="str">
        <s:f>IF($A204="","",SUMPRODUCT(--('Registo'!$M$9:$M$209=$A204),--('Registo'!$A$9:$A$209="REGISTO"),--('Registo'!$Q$9:$Q$209=""))+SUMPRODUCT(--('Registo'!$M$9:$M$209=$A204),--('Registo'!$A$9:$A$209="REGISTO"),--('Registo'!$Q$9:$Q$209&lt;&gt;""),--('Registo'!$R$9:$R$209="")))</s:f>
        <s:v/>
      </s:c>
      <s:c r="F204" s="21" t="n"/>
      <s:c r="G204" s="18" t="str">
        <s:f>IF(AND('Registo'!A204="REGISTO",'Registo'!J204&lt;&gt;""),IF(SUMPRODUCT(--('Registo'!$J$9:J204='Registo'!J204),--('Registo'!$A$9:A204="REGISTO"))=1,'Registo'!J204,""),"")</s:f>
        <s:v/>
      </s:c>
      <s:c r="H204" s="19" t="str">
        <s:f>IF($G204="","",SUMPRODUCT(--('Registo'!$J$9:$J$209=$G204),--('Registo'!$A$9:$A$209="REGISTO"),--('Registo'!$R$9:$R$209="ha"),'Registo'!$Q$9:$Q$209))</s:f>
        <s:v/>
      </s:c>
      <s:c r="I204" s="19" t="str">
        <s:f>IF($G204="","",SUMPRODUCT(--('Registo'!$J$9:$J$209=$G204),--('Registo'!$A$9:$A$209="REGISTO"),--('Registo'!$R$9:$R$209="acre"),'Registo'!$Q$9:$Q$209))</s:f>
        <s:v/>
      </s:c>
      <s:c r="J204" s="19" t="str">
        <s:f>IF($G204="","",SUMPRODUCT(--('Registo'!$J$9:$J$209=$G204),--('Registo'!$A$9:$A$209="REGISTO"),--('Registo'!$R$9:$R$209="m²"),'Registo'!$Q$9:$Q$209))</s:f>
        <s:v/>
      </s:c>
      <s:c r="K204" s="20" t="str">
        <s:f>IF($G204="","",SUMPRODUCT(--('Registo'!$J$9:$J$209=$G204),--('Registo'!$A$9:$A$209="REGISTO"),--('Registo'!$Q$9:$Q$209=""))+SUMPRODUCT(--('Registo'!$J$9:$J$209=$G204),--('Registo'!$A$9:$A$209="REGISTO"),--('Registo'!$Q$9:$Q$209&lt;&gt;""),--('Registo'!$R$9:$R$209="")))</s:f>
        <s:v/>
      </s:c>
    </s:row>
    <s:row r="205" ht="25" customHeight="1">
      <s:c r="A205" s="18" t="str">
        <s:f>IF(AND('Registo'!A205="REGISTO",'Registo'!M205&lt;&gt;""),IF(SUMPRODUCT(--('Registo'!$M$9:M205='Registo'!M205),--('Registo'!$A$9:A205="REGISTO"))=1,'Registo'!M205,""),"")</s:f>
        <s:v/>
      </s:c>
      <s:c r="B205" s="19" t="str">
        <s:f>IF($A205="","",SUMPRODUCT(--('Registo'!$M$9:$M$209=$A205),--('Registo'!$A$9:$A$209="REGISTO"),--('Registo'!$R$9:$R$209="ha"),'Registo'!$Q$9:$Q$209))</s:f>
        <s:v/>
      </s:c>
      <s:c r="C205" s="19" t="str">
        <s:f>IF($A205="","",SUMPRODUCT(--('Registo'!$M$9:$M$209=$A205),--('Registo'!$A$9:$A$209="REGISTO"),--('Registo'!$R$9:$R$209="acre"),'Registo'!$Q$9:$Q$209))</s:f>
        <s:v/>
      </s:c>
      <s:c r="D205" s="19" t="str">
        <s:f>IF($A205="","",SUMPRODUCT(--('Registo'!$M$9:$M$209=$A205),--('Registo'!$A$9:$A$209="REGISTO"),--('Registo'!$R$9:$R$209="m²"),'Registo'!$Q$9:$Q$209))</s:f>
        <s:v/>
      </s:c>
      <s:c r="E205" s="20" t="str">
        <s:f>IF($A205="","",SUMPRODUCT(--('Registo'!$M$9:$M$209=$A205),--('Registo'!$A$9:$A$209="REGISTO"),--('Registo'!$Q$9:$Q$209=""))+SUMPRODUCT(--('Registo'!$M$9:$M$209=$A205),--('Registo'!$A$9:$A$209="REGISTO"),--('Registo'!$Q$9:$Q$209&lt;&gt;""),--('Registo'!$R$9:$R$209="")))</s:f>
        <s:v/>
      </s:c>
      <s:c r="F205" s="21" t="n"/>
      <s:c r="G205" s="18" t="str">
        <s:f>IF(AND('Registo'!A205="REGISTO",'Registo'!J205&lt;&gt;""),IF(SUMPRODUCT(--('Registo'!$J$9:J205='Registo'!J205),--('Registo'!$A$9:A205="REGISTO"))=1,'Registo'!J205,""),"")</s:f>
        <s:v/>
      </s:c>
      <s:c r="H205" s="19" t="str">
        <s:f>IF($G205="","",SUMPRODUCT(--('Registo'!$J$9:$J$209=$G205),--('Registo'!$A$9:$A$209="REGISTO"),--('Registo'!$R$9:$R$209="ha"),'Registo'!$Q$9:$Q$209))</s:f>
        <s:v/>
      </s:c>
      <s:c r="I205" s="19" t="str">
        <s:f>IF($G205="","",SUMPRODUCT(--('Registo'!$J$9:$J$209=$G205),--('Registo'!$A$9:$A$209="REGISTO"),--('Registo'!$R$9:$R$209="acre"),'Registo'!$Q$9:$Q$209))</s:f>
        <s:v/>
      </s:c>
      <s:c r="J205" s="19" t="str">
        <s:f>IF($G205="","",SUMPRODUCT(--('Registo'!$J$9:$J$209=$G205),--('Registo'!$A$9:$A$209="REGISTO"),--('Registo'!$R$9:$R$209="m²"),'Registo'!$Q$9:$Q$209))</s:f>
        <s:v/>
      </s:c>
      <s:c r="K205" s="20" t="str">
        <s:f>IF($G205="","",SUMPRODUCT(--('Registo'!$J$9:$J$209=$G205),--('Registo'!$A$9:$A$209="REGISTO"),--('Registo'!$Q$9:$Q$209=""))+SUMPRODUCT(--('Registo'!$J$9:$J$209=$G205),--('Registo'!$A$9:$A$209="REGISTO"),--('Registo'!$Q$9:$Q$209&lt;&gt;""),--('Registo'!$R$9:$R$209="")))</s:f>
        <s:v/>
      </s:c>
    </s:row>
    <s:row r="206" ht="25" customHeight="1">
      <s:c r="A206" s="18" t="str">
        <s:f>IF(AND('Registo'!A206="REGISTO",'Registo'!M206&lt;&gt;""),IF(SUMPRODUCT(--('Registo'!$M$9:M206='Registo'!M206),--('Registo'!$A$9:A206="REGISTO"))=1,'Registo'!M206,""),"")</s:f>
        <s:v/>
      </s:c>
      <s:c r="B206" s="19" t="str">
        <s:f>IF($A206="","",SUMPRODUCT(--('Registo'!$M$9:$M$209=$A206),--('Registo'!$A$9:$A$209="REGISTO"),--('Registo'!$R$9:$R$209="ha"),'Registo'!$Q$9:$Q$209))</s:f>
        <s:v/>
      </s:c>
      <s:c r="C206" s="19" t="str">
        <s:f>IF($A206="","",SUMPRODUCT(--('Registo'!$M$9:$M$209=$A206),--('Registo'!$A$9:$A$209="REGISTO"),--('Registo'!$R$9:$R$209="acre"),'Registo'!$Q$9:$Q$209))</s:f>
        <s:v/>
      </s:c>
      <s:c r="D206" s="19" t="str">
        <s:f>IF($A206="","",SUMPRODUCT(--('Registo'!$M$9:$M$209=$A206),--('Registo'!$A$9:$A$209="REGISTO"),--('Registo'!$R$9:$R$209="m²"),'Registo'!$Q$9:$Q$209))</s:f>
        <s:v/>
      </s:c>
      <s:c r="E206" s="20" t="str">
        <s:f>IF($A206="","",SUMPRODUCT(--('Registo'!$M$9:$M$209=$A206),--('Registo'!$A$9:$A$209="REGISTO"),--('Registo'!$Q$9:$Q$209=""))+SUMPRODUCT(--('Registo'!$M$9:$M$209=$A206),--('Registo'!$A$9:$A$209="REGISTO"),--('Registo'!$Q$9:$Q$209&lt;&gt;""),--('Registo'!$R$9:$R$209="")))</s:f>
        <s:v/>
      </s:c>
      <s:c r="F206" s="21" t="n"/>
      <s:c r="G206" s="18" t="str">
        <s:f>IF(AND('Registo'!A206="REGISTO",'Registo'!J206&lt;&gt;""),IF(SUMPRODUCT(--('Registo'!$J$9:J206='Registo'!J206),--('Registo'!$A$9:A206="REGISTO"))=1,'Registo'!J206,""),"")</s:f>
        <s:v/>
      </s:c>
      <s:c r="H206" s="19" t="str">
        <s:f>IF($G206="","",SUMPRODUCT(--('Registo'!$J$9:$J$209=$G206),--('Registo'!$A$9:$A$209="REGISTO"),--('Registo'!$R$9:$R$209="ha"),'Registo'!$Q$9:$Q$209))</s:f>
        <s:v/>
      </s:c>
      <s:c r="I206" s="19" t="str">
        <s:f>IF($G206="","",SUMPRODUCT(--('Registo'!$J$9:$J$209=$G206),--('Registo'!$A$9:$A$209="REGISTO"),--('Registo'!$R$9:$R$209="acre"),'Registo'!$Q$9:$Q$209))</s:f>
        <s:v/>
      </s:c>
      <s:c r="J206" s="19" t="str">
        <s:f>IF($G206="","",SUMPRODUCT(--('Registo'!$J$9:$J$209=$G206),--('Registo'!$A$9:$A$209="REGISTO"),--('Registo'!$R$9:$R$209="m²"),'Registo'!$Q$9:$Q$209))</s:f>
        <s:v/>
      </s:c>
      <s:c r="K206" s="20" t="str">
        <s:f>IF($G206="","",SUMPRODUCT(--('Registo'!$J$9:$J$209=$G206),--('Registo'!$A$9:$A$209="REGISTO"),--('Registo'!$Q$9:$Q$209=""))+SUMPRODUCT(--('Registo'!$J$9:$J$209=$G206),--('Registo'!$A$9:$A$209="REGISTO"),--('Registo'!$Q$9:$Q$209&lt;&gt;""),--('Registo'!$R$9:$R$209="")))</s:f>
        <s:v/>
      </s:c>
    </s:row>
    <s:row r="207" ht="25" customHeight="1">
      <s:c r="A207" s="18" t="str">
        <s:f>IF(AND('Registo'!A207="REGISTO",'Registo'!M207&lt;&gt;""),IF(SUMPRODUCT(--('Registo'!$M$9:M207='Registo'!M207),--('Registo'!$A$9:A207="REGISTO"))=1,'Registo'!M207,""),"")</s:f>
        <s:v/>
      </s:c>
      <s:c r="B207" s="19" t="str">
        <s:f>IF($A207="","",SUMPRODUCT(--('Registo'!$M$9:$M$209=$A207),--('Registo'!$A$9:$A$209="REGISTO"),--('Registo'!$R$9:$R$209="ha"),'Registo'!$Q$9:$Q$209))</s:f>
        <s:v/>
      </s:c>
      <s:c r="C207" s="19" t="str">
        <s:f>IF($A207="","",SUMPRODUCT(--('Registo'!$M$9:$M$209=$A207),--('Registo'!$A$9:$A$209="REGISTO"),--('Registo'!$R$9:$R$209="acre"),'Registo'!$Q$9:$Q$209))</s:f>
        <s:v/>
      </s:c>
      <s:c r="D207" s="19" t="str">
        <s:f>IF($A207="","",SUMPRODUCT(--('Registo'!$M$9:$M$209=$A207),--('Registo'!$A$9:$A$209="REGISTO"),--('Registo'!$R$9:$R$209="m²"),'Registo'!$Q$9:$Q$209))</s:f>
        <s:v/>
      </s:c>
      <s:c r="E207" s="20" t="str">
        <s:f>IF($A207="","",SUMPRODUCT(--('Registo'!$M$9:$M$209=$A207),--('Registo'!$A$9:$A$209="REGISTO"),--('Registo'!$Q$9:$Q$209=""))+SUMPRODUCT(--('Registo'!$M$9:$M$209=$A207),--('Registo'!$A$9:$A$209="REGISTO"),--('Registo'!$Q$9:$Q$209&lt;&gt;""),--('Registo'!$R$9:$R$209="")))</s:f>
        <s:v/>
      </s:c>
      <s:c r="F207" s="21" t="n"/>
      <s:c r="G207" s="18" t="str">
        <s:f>IF(AND('Registo'!A207="REGISTO",'Registo'!J207&lt;&gt;""),IF(SUMPRODUCT(--('Registo'!$J$9:J207='Registo'!J207),--('Registo'!$A$9:A207="REGISTO"))=1,'Registo'!J207,""),"")</s:f>
        <s:v/>
      </s:c>
      <s:c r="H207" s="19" t="str">
        <s:f>IF($G207="","",SUMPRODUCT(--('Registo'!$J$9:$J$209=$G207),--('Registo'!$A$9:$A$209="REGISTO"),--('Registo'!$R$9:$R$209="ha"),'Registo'!$Q$9:$Q$209))</s:f>
        <s:v/>
      </s:c>
      <s:c r="I207" s="19" t="str">
        <s:f>IF($G207="","",SUMPRODUCT(--('Registo'!$J$9:$J$209=$G207),--('Registo'!$A$9:$A$209="REGISTO"),--('Registo'!$R$9:$R$209="acre"),'Registo'!$Q$9:$Q$209))</s:f>
        <s:v/>
      </s:c>
      <s:c r="J207" s="19" t="str">
        <s:f>IF($G207="","",SUMPRODUCT(--('Registo'!$J$9:$J$209=$G207),--('Registo'!$A$9:$A$209="REGISTO"),--('Registo'!$R$9:$R$209="m²"),'Registo'!$Q$9:$Q$209))</s:f>
        <s:v/>
      </s:c>
      <s:c r="K207" s="20" t="str">
        <s:f>IF($G207="","",SUMPRODUCT(--('Registo'!$J$9:$J$209=$G207),--('Registo'!$A$9:$A$209="REGISTO"),--('Registo'!$Q$9:$Q$209=""))+SUMPRODUCT(--('Registo'!$J$9:$J$209=$G207),--('Registo'!$A$9:$A$209="REGISTO"),--('Registo'!$Q$9:$Q$209&lt;&gt;""),--('Registo'!$R$9:$R$209="")))</s:f>
        <s:v/>
      </s:c>
    </s:row>
    <s:row r="208" ht="25" customHeight="1">
      <s:c r="A208" s="18" t="str">
        <s:f>IF(AND('Registo'!A208="REGISTO",'Registo'!M208&lt;&gt;""),IF(SUMPRODUCT(--('Registo'!$M$9:M208='Registo'!M208),--('Registo'!$A$9:A208="REGISTO"))=1,'Registo'!M208,""),"")</s:f>
        <s:v/>
      </s:c>
      <s:c r="B208" s="19" t="str">
        <s:f>IF($A208="","",SUMPRODUCT(--('Registo'!$M$9:$M$209=$A208),--('Registo'!$A$9:$A$209="REGISTO"),--('Registo'!$R$9:$R$209="ha"),'Registo'!$Q$9:$Q$209))</s:f>
        <s:v/>
      </s:c>
      <s:c r="C208" s="19" t="str">
        <s:f>IF($A208="","",SUMPRODUCT(--('Registo'!$M$9:$M$209=$A208),--('Registo'!$A$9:$A$209="REGISTO"),--('Registo'!$R$9:$R$209="acre"),'Registo'!$Q$9:$Q$209))</s:f>
        <s:v/>
      </s:c>
      <s:c r="D208" s="19" t="str">
        <s:f>IF($A208="","",SUMPRODUCT(--('Registo'!$M$9:$M$209=$A208),--('Registo'!$A$9:$A$209="REGISTO"),--('Registo'!$R$9:$R$209="m²"),'Registo'!$Q$9:$Q$209))</s:f>
        <s:v/>
      </s:c>
      <s:c r="E208" s="20" t="str">
        <s:f>IF($A208="","",SUMPRODUCT(--('Registo'!$M$9:$M$209=$A208),--('Registo'!$A$9:$A$209="REGISTO"),--('Registo'!$Q$9:$Q$209=""))+SUMPRODUCT(--('Registo'!$M$9:$M$209=$A208),--('Registo'!$A$9:$A$209="REGISTO"),--('Registo'!$Q$9:$Q$209&lt;&gt;""),--('Registo'!$R$9:$R$209="")))</s:f>
        <s:v/>
      </s:c>
      <s:c r="F208" s="21" t="n"/>
      <s:c r="G208" s="18" t="str">
        <s:f>IF(AND('Registo'!A208="REGISTO",'Registo'!J208&lt;&gt;""),IF(SUMPRODUCT(--('Registo'!$J$9:J208='Registo'!J208),--('Registo'!$A$9:A208="REGISTO"))=1,'Registo'!J208,""),"")</s:f>
        <s:v/>
      </s:c>
      <s:c r="H208" s="19" t="str">
        <s:f>IF($G208="","",SUMPRODUCT(--('Registo'!$J$9:$J$209=$G208),--('Registo'!$A$9:$A$209="REGISTO"),--('Registo'!$R$9:$R$209="ha"),'Registo'!$Q$9:$Q$209))</s:f>
        <s:v/>
      </s:c>
      <s:c r="I208" s="19" t="str">
        <s:f>IF($G208="","",SUMPRODUCT(--('Registo'!$J$9:$J$209=$G208),--('Registo'!$A$9:$A$209="REGISTO"),--('Registo'!$R$9:$R$209="acre"),'Registo'!$Q$9:$Q$209))</s:f>
        <s:v/>
      </s:c>
      <s:c r="J208" s="19" t="str">
        <s:f>IF($G208="","",SUMPRODUCT(--('Registo'!$J$9:$J$209=$G208),--('Registo'!$A$9:$A$209="REGISTO"),--('Registo'!$R$9:$R$209="m²"),'Registo'!$Q$9:$Q$209))</s:f>
        <s:v/>
      </s:c>
      <s:c r="K208" s="20" t="str">
        <s:f>IF($G208="","",SUMPRODUCT(--('Registo'!$J$9:$J$209=$G208),--('Registo'!$A$9:$A$209="REGISTO"),--('Registo'!$Q$9:$Q$209=""))+SUMPRODUCT(--('Registo'!$J$9:$J$209=$G208),--('Registo'!$A$9:$A$209="REGISTO"),--('Registo'!$Q$9:$Q$209&lt;&gt;""),--('Registo'!$R$9:$R$209="")))</s:f>
        <s:v/>
      </s:c>
    </s:row>
    <s:row r="209" ht="25" customHeight="1">
      <s:c r="A209" s="18" t="str">
        <s:f>IF(AND('Registo'!A209="REGISTO",'Registo'!M209&lt;&gt;""),IF(SUMPRODUCT(--('Registo'!$M$9:M209='Registo'!M209),--('Registo'!$A$9:A209="REGISTO"))=1,'Registo'!M209,""),"")</s:f>
        <s:v/>
      </s:c>
      <s:c r="B209" s="19" t="str">
        <s:f>IF($A209="","",SUMPRODUCT(--('Registo'!$M$9:$M$209=$A209),--('Registo'!$A$9:$A$209="REGISTO"),--('Registo'!$R$9:$R$209="ha"),'Registo'!$Q$9:$Q$209))</s:f>
        <s:v/>
      </s:c>
      <s:c r="C209" s="19" t="str">
        <s:f>IF($A209="","",SUMPRODUCT(--('Registo'!$M$9:$M$209=$A209),--('Registo'!$A$9:$A$209="REGISTO"),--('Registo'!$R$9:$R$209="acre"),'Registo'!$Q$9:$Q$209))</s:f>
        <s:v/>
      </s:c>
      <s:c r="D209" s="19" t="str">
        <s:f>IF($A209="","",SUMPRODUCT(--('Registo'!$M$9:$M$209=$A209),--('Registo'!$A$9:$A$209="REGISTO"),--('Registo'!$R$9:$R$209="m²"),'Registo'!$Q$9:$Q$209))</s:f>
        <s:v/>
      </s:c>
      <s:c r="E209" s="20" t="str">
        <s:f>IF($A209="","",SUMPRODUCT(--('Registo'!$M$9:$M$209=$A209),--('Registo'!$A$9:$A$209="REGISTO"),--('Registo'!$Q$9:$Q$209=""))+SUMPRODUCT(--('Registo'!$M$9:$M$209=$A209),--('Registo'!$A$9:$A$209="REGISTO"),--('Registo'!$Q$9:$Q$209&lt;&gt;""),--('Registo'!$R$9:$R$209="")))</s:f>
        <s:v/>
      </s:c>
      <s:c r="F209" s="21" t="n"/>
      <s:c r="G209" s="18" t="str">
        <s:f>IF(AND('Registo'!A209="REGISTO",'Registo'!J209&lt;&gt;""),IF(SUMPRODUCT(--('Registo'!$J$9:J209='Registo'!J209),--('Registo'!$A$9:A209="REGISTO"))=1,'Registo'!J209,""),"")</s:f>
        <s:v/>
      </s:c>
      <s:c r="H209" s="19" t="str">
        <s:f>IF($G209="","",SUMPRODUCT(--('Registo'!$J$9:$J$209=$G209),--('Registo'!$A$9:$A$209="REGISTO"),--('Registo'!$R$9:$R$209="ha"),'Registo'!$Q$9:$Q$209))</s:f>
        <s:v/>
      </s:c>
      <s:c r="I209" s="19" t="str">
        <s:f>IF($G209="","",SUMPRODUCT(--('Registo'!$J$9:$J$209=$G209),--('Registo'!$A$9:$A$209="REGISTO"),--('Registo'!$R$9:$R$209="acre"),'Registo'!$Q$9:$Q$209))</s:f>
        <s:v/>
      </s:c>
      <s:c r="J209" s="19" t="str">
        <s:f>IF($G209="","",SUMPRODUCT(--('Registo'!$J$9:$J$209=$G209),--('Registo'!$A$9:$A$209="REGISTO"),--('Registo'!$R$9:$R$209="m²"),'Registo'!$Q$9:$Q$209))</s:f>
        <s:v/>
      </s:c>
      <s:c r="K209" s="20" t="str">
        <s:f>IF($G209="","",SUMPRODUCT(--('Registo'!$J$9:$J$209=$G209),--('Registo'!$A$9:$A$209="REGISTO"),--('Registo'!$Q$9:$Q$209=""))+SUMPRODUCT(--('Registo'!$J$9:$J$209=$G209),--('Registo'!$A$9:$A$209="REGISTO"),--('Registo'!$Q$9:$Q$209&lt;&gt;""),--('Registo'!$R$9:$R$209="")))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4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PT | Campos exigidos por</s:t>
        </s:is>
      </s:c>
    </s:row>
    <s:row r="3" ht="30" customHeight="1">
      <s:c r="A3" s="2" t="inlineStr">
        <s:is>
          <s:t>Campos segundo as regras citadas no âmbito indicado. Modelo de trabalho Leafwrit; não é formulário oficial nem aprovado por uma autoridade.</s:t>
        </s:is>
      </s:c>
    </s:row>
    <s:row r="4" ht="32" customHeight="1">
      <s:c r="A4" s="2" t="inlineStr">
        <s:is>
          <s:t>Utilização profissional: artigo 17.º e conteúdo europeu por tipo de utilização. Não é um envio oficial.</s:t>
        </s:is>
      </s:c>
    </s:row>
    <s:row r="5" ht="32" customHeight="1">
      <s:c r="A5" s="2" t="inlineStr">
        <s:is>
          <s:t>Ficha de trabalho em branco. Âmbito e fontes: XLSX associado. Anexar rótulos, fichas de segurança, mapas, assinaturas e ficheiros originais se aplicável.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Campo</s:t>
        </s:is>
      </s:c>
      <s:c r="C7" s="3" t="inlineStr">
        <s:is>
          <s:t>Âmbito de aplicação</s:t>
        </s:is>
      </s:c>
      <s:c r="D7" s="3" t="inlineStr">
        <s:is>
          <s:t>Base legal / fonte</s:t>
        </s:is>
      </s:c>
      <s:c r="E7" s="3" t="inlineStr">
        <s:is>
          <s:t>URL da fonte</s:t>
        </s:is>
      </s:c>
      <s:c r="F7" s="3" t="inlineStr">
        <s:is>
          <s:t>Lido em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Tipo de linha</s:t>
        </s:is>
      </s:c>
      <s:c r="C8" s="22" t="inlineStr">
        <s:is>
          <s:t>Campo auxiliar; não se afirma obrigação legal</s:t>
        </s:is>
      </s:c>
      <s:c r="D8" s="22" t="inlineStr">
        <s:is>
          <s:t>Campo auxiliar; não se afirma obrigação legal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Identificador aplicação / depósito</s:t>
        </s:is>
      </s:c>
      <s:c r="C9" s="22" t="inlineStr">
        <s:is>
          <s:t>Campo auxiliar; não se afirma obrigação legal</s:t>
        </s:is>
      </s:c>
      <s:c r="D9" s="22" t="inlineStr">
        <s:is>
          <s:t>Campo auxiliar; não se afirma obrigação legal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Exploração / titular</s:t>
        </s:is>
      </s:c>
      <s:c r="C10" s="22" t="inlineStr">
        <s:is>
          <s:t>Campo auxiliar; não se afirma obrigação legal</s:t>
        </s:is>
      </s:c>
      <s:c r="D10" s="22" t="inlineStr">
        <s:is>
          <s:t>Campo auxiliar; não se afirma obrigação legal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Região / distrito</s:t>
        </s:is>
      </s:c>
      <s:c r="C11" s="22" t="inlineStr">
        <s:is>
          <s:t>Campo auxiliar; não se afirma obrigação legal</s:t>
        </s:is>
      </s:c>
      <s:c r="D11" s="22" t="inlineStr">
        <s:is>
          <s:t>Campo auxiliar; não se afirma obrigação legal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Data da aplicação</s:t>
        </s:is>
      </s:c>
      <s:c r="C12" s="22" t="inlineStr">
        <s:is>
          <s:t>Obrigatório no âmbito indicado</s:t>
        </s:is>
      </s:c>
      <s:c r="D12" s="22" t="inlineStr">
        <s:is>
          <s:t>UE / Regulamento (UE) 2023/564, anexo; Uso profissional por tipo de utilização</s:t>
        </s:is>
      </s:c>
      <s:c r="E12" s="24" t="inlineStr">
        <s:is>
          <s:t>https://eur-lex.europa.eu/legal-content/EN/TXT/?qid=1658315918556&amp;uri=CELEX%3A32023R0564</s:t>
        </s:is>
      </s:c>
      <s:c r="F12" s="22" t="inlineStr">
        <s:is>
          <s:t>2026-10-23</s:t>
        </s:is>
      </s:c>
      <s:c r="G12" s="22" t="inlineStr">
        <s:is>
          <s:t>PT-37</s:t>
        </s:is>
      </s:c>
    </s:row>
    <s:row r="13" ht="58" customHeight="1">
      <s:c r="A13" s="22" t="n">
        <s:v>5</s:v>
      </s:c>
      <s:c r="B13" s="22" t="inlineStr">
        <s:is>
          <s:t>Data da aplicação</s:t>
        </s:is>
      </s:c>
      <s:c r="C13" s="22" t="inlineStr">
        <s:is>
          <s:t>Obrigatório no âmbito indicado</s:t>
        </s:is>
      </s:c>
      <s:c r="D13" s="22" t="inlineStr">
        <s:is>
          <s:t>Portugal / Lei 26/2013, artigo 17.º</s:t>
        </s:is>
      </s:c>
      <s:c r="E13" s="24" t="inlineStr">
        <s:is>
          <s:t>https://diariodarepublica.pt/dr/legislacao-consolidada/lei/2013-126731052</s:t>
        </s:is>
      </s:c>
      <s:c r="F13" s="22" t="inlineStr">
        <s:is>
          <s:t>2026-10-23</s:t>
        </s:is>
      </s:c>
      <s:c r="G13" s="22" t="inlineStr">
        <s:is>
          <s:t>PT-03</s:t>
        </s:is>
      </s:c>
    </s:row>
    <s:row r="14" ht="58" customHeight="1">
      <s:c r="A14" s="22" t="n">
        <s:v>6</s:v>
      </s:c>
      <s:c r="B14" s="22" t="inlineStr">
        <s:is>
          <s:t>Hora de início</s:t>
        </s:is>
      </s:c>
      <s:c r="C14" s="22" t="inlineStr">
        <s:is>
          <s:t>Condicional / regional; consultar âmbito</s:t>
        </s:is>
      </s:c>
      <s:c r="D14" s="22" t="inlineStr">
        <s:is>
          <s:t>UE / Regulamento (UE) 2023/564, anexo; Hora / BBCH segundo restrições da autorização</s:t>
        </s:is>
      </s:c>
      <s:c r="E14" s="24" t="inlineStr">
        <s:is>
          <s:t>https://eur-lex.europa.eu/legal-content/EN/TXT/?qid=1658315918556&amp;uri=CELEX%3A32023R0564</s:t>
        </s:is>
      </s:c>
      <s:c r="F14" s="22" t="inlineStr">
        <s:is>
          <s:t>2026-10-23</s:t>
        </s:is>
      </s:c>
      <s:c r="G14" s="22" t="inlineStr">
        <s:is>
          <s:t>PT-37</s:t>
        </s:is>
      </s:c>
    </s:row>
    <s:row r="15" ht="58" customHeight="1">
      <s:c r="A15" s="22" t="n">
        <s:v>7</s:v>
      </s:c>
      <s:c r="B15" s="22" t="inlineStr">
        <s:is>
          <s:t>Data de fim</s:t>
        </s:is>
      </s:c>
      <s:c r="C15" s="22" t="inlineStr">
        <s:is>
          <s:t>Campo auxiliar; não se afirma obrigação legal</s:t>
        </s:is>
      </s:c>
      <s:c r="D15" s="22" t="inlineStr">
        <s:is>
          <s:t>Campo auxiliar; não se afirma obrigação legal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Hora de fim</s:t>
        </s:is>
      </s:c>
      <s:c r="C16" s="22" t="inlineStr">
        <s:is>
          <s:t>Campo auxiliar; não se afirma obrigação legal</s:t>
        </s:is>
      </s:c>
      <s:c r="D16" s="22" t="inlineStr">
        <s:is>
          <s:t>Campo auxiliar; não se afirma obrigação legal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Tipo de utilização</s:t>
        </s:is>
      </s:c>
      <s:c r="C17" s="22" t="inlineStr">
        <s:is>
          <s:t>Obrigatório no âmbito indicado</s:t>
        </s:is>
      </s:c>
      <s:c r="D17" s="22" t="inlineStr">
        <s:is>
          <s:t>UE / Regulamento (UE) 2023/564, anexo; Uso profissional por tipo de utilização</s:t>
        </s:is>
      </s:c>
      <s:c r="E17" s="24" t="inlineStr">
        <s:is>
          <s:t>https://eur-lex.europa.eu/legal-content/EN/TXT/?qid=1658315918556&amp;uri=CELEX%3A32023R0564</s:t>
        </s:is>
      </s:c>
      <s:c r="F17" s="22" t="inlineStr">
        <s:is>
          <s:t>2026-10-23</s:t>
        </s:is>
      </s:c>
      <s:c r="G17" s="22" t="inlineStr">
        <s:is>
          <s:t>PT-37</s:t>
        </s:is>
      </s:c>
    </s:row>
    <s:row r="18" ht="58" customHeight="1">
      <s:c r="A18" s="22" t="n">
        <s:v>10</s:v>
      </s:c>
      <s:c r="B18" s="22" t="inlineStr">
        <s:is>
          <s:t>Identificador da parcela</s:t>
        </s:is>
      </s:c>
      <s:c r="C18" s="22" t="inlineStr">
        <s:is>
          <s:t>Obrigatório no âmbito indicado</s:t>
        </s:is>
      </s:c>
      <s:c r="D18" s="22" t="inlineStr">
        <s:is>
          <s:t>UE / Regulamento (UE) 2023/564, anexo; Uso profissional por tipo de utilização</s:t>
        </s:is>
      </s:c>
      <s:c r="E18" s="24" t="inlineStr">
        <s:is>
          <s:t>https://eur-lex.europa.eu/legal-content/EN/TXT/?qid=1658315918556&amp;uri=CELEX%3A32023R0564</s:t>
        </s:is>
      </s:c>
      <s:c r="F18" s="22" t="inlineStr">
        <s:is>
          <s:t>2026-10-23</s:t>
        </s:is>
      </s:c>
      <s:c r="G18" s="22" t="inlineStr">
        <s:is>
          <s:t>PT-37</s:t>
        </s:is>
      </s:c>
    </s:row>
    <s:row r="19" ht="58" customHeight="1">
      <s:c r="A19" s="22" t="n">
        <s:v>11</s:v>
      </s:c>
      <s:c r="B19" s="22" t="inlineStr">
        <s:is>
          <s:t>Localização exata / parcela / instalação</s:t>
        </s:is>
      </s:c>
      <s:c r="C19" s="22" t="inlineStr">
        <s:is>
          <s:t>Obrigatório no âmbito indicado</s:t>
        </s:is>
      </s:c>
      <s:c r="D19" s="22" t="inlineStr">
        <s:is>
          <s:t>UE / Regulamento (UE) 2023/564, anexo; Uso profissional por tipo de utilização</s:t>
        </s:is>
      </s:c>
      <s:c r="E19" s="24" t="inlineStr">
        <s:is>
          <s:t>https://eur-lex.europa.eu/legal-content/EN/TXT/?qid=1658315918556&amp;uri=CELEX%3A32023R0564</s:t>
        </s:is>
      </s:c>
      <s:c r="F19" s="22" t="inlineStr">
        <s:is>
          <s:t>2026-10-23</s:t>
        </s:is>
      </s:c>
      <s:c r="G19" s="22" t="inlineStr">
        <s:is>
          <s:t>PT-37</s:t>
        </s:is>
      </s:c>
    </s:row>
    <s:row r="20" ht="58" customHeight="1">
      <s:c r="A20" s="22" t="n">
        <s:v>12</s:v>
      </s:c>
      <s:c r="B20" s="22" t="inlineStr">
        <s:is>
          <s:t>Cultura / produto / uso do solo</s:t>
        </s:is>
      </s:c>
      <s:c r="C20" s="22" t="inlineStr">
        <s:is>
          <s:t>Obrigatório no âmbito indicado</s:t>
        </s:is>
      </s:c>
      <s:c r="D20" s="22" t="inlineStr">
        <s:is>
          <s:t>UE / Regulamento (UE) 2023/564, anexo; Uso profissional por tipo de utilização</s:t>
        </s:is>
      </s:c>
      <s:c r="E20" s="24" t="inlineStr">
        <s:is>
          <s:t>https://eur-lex.europa.eu/legal-content/EN/TXT/?qid=1658315918556&amp;uri=CELEX%3A32023R0564</s:t>
        </s:is>
      </s:c>
      <s:c r="F20" s="22" t="inlineStr">
        <s:is>
          <s:t>2026-10-23</s:t>
        </s:is>
      </s:c>
      <s:c r="G20" s="22" t="inlineStr">
        <s:is>
          <s:t>PT-37</s:t>
        </s:is>
      </s:c>
    </s:row>
    <s:row r="21" ht="58" customHeight="1">
      <s:c r="A21" s="22" t="n">
        <s:v>12</s:v>
      </s:c>
      <s:c r="B21" s="22" t="inlineStr">
        <s:is>
          <s:t>Cultura / produto / uso do solo</s:t>
        </s:is>
      </s:c>
      <s:c r="C21" s="22" t="inlineStr">
        <s:is>
          <s:t>Obrigatório no âmbito indicado</s:t>
        </s:is>
      </s:c>
      <s:c r="D21" s="22" t="inlineStr">
        <s:is>
          <s:t>Portugal / Lei 26/2013, artigo 17.º</s:t>
        </s:is>
      </s:c>
      <s:c r="E21" s="24" t="inlineStr">
        <s:is>
          <s:t>https://diariodarepublica.pt/dr/legislacao-consolidada/lei/2013-126731052</s:t>
        </s:is>
      </s:c>
      <s:c r="F21" s="22" t="inlineStr">
        <s:is>
          <s:t>2026-10-23</s:t>
        </s:is>
      </s:c>
      <s:c r="G21" s="22" t="inlineStr">
        <s:is>
          <s:t>PT-03</s:t>
        </s:is>
      </s:c>
    </s:row>
    <s:row r="22" ht="58" customHeight="1">
      <s:c r="A22" s="22" t="n">
        <s:v>13</s:v>
      </s:c>
      <s:c r="B22" s="22" t="inlineStr">
        <s:is>
          <s:t>Nome comercial completo</s:t>
        </s:is>
      </s:c>
      <s:c r="C22" s="22" t="inlineStr">
        <s:is>
          <s:t>Obrigatório no âmbito indicado</s:t>
        </s:is>
      </s:c>
      <s:c r="D22" s="22" t="inlineStr">
        <s:is>
          <s:t>UE / Regulamento (UE) 2023/564, anexo; Uso profissional por tipo de utilização</s:t>
        </s:is>
      </s:c>
      <s:c r="E22" s="24" t="inlineStr">
        <s:is>
          <s:t>https://eur-lex.europa.eu/legal-content/EN/TXT/?qid=1658315918556&amp;uri=CELEX%3A32023R0564</s:t>
        </s:is>
      </s:c>
      <s:c r="F22" s="22" t="inlineStr">
        <s:is>
          <s:t>2026-10-23</s:t>
        </s:is>
      </s:c>
      <s:c r="G22" s="22" t="inlineStr">
        <s:is>
          <s:t>PT-37</s:t>
        </s:is>
      </s:c>
    </s:row>
    <s:row r="23" ht="58" customHeight="1">
      <s:c r="A23" s="22" t="n">
        <s:v>13</s:v>
      </s:c>
      <s:c r="B23" s="22" t="inlineStr">
        <s:is>
          <s:t>Nome comercial completo</s:t>
        </s:is>
      </s:c>
      <s:c r="C23" s="22" t="inlineStr">
        <s:is>
          <s:t>Obrigatório no âmbito indicado</s:t>
        </s:is>
      </s:c>
      <s:c r="D23" s="22" t="inlineStr">
        <s:is>
          <s:t>Portugal / Lei 26/2013, artigo 17.º</s:t>
        </s:is>
      </s:c>
      <s:c r="E23" s="24" t="inlineStr">
        <s:is>
          <s:t>https://diariodarepublica.pt/dr/legislacao-consolidada/lei/2013-126731052</s:t>
        </s:is>
      </s:c>
      <s:c r="F23" s="22" t="inlineStr">
        <s:is>
          <s:t>2026-10-23</s:t>
        </s:is>
      </s:c>
      <s:c r="G23" s="22" t="inlineStr">
        <s:is>
          <s:t>PT-03</s:t>
        </s:is>
      </s:c>
    </s:row>
    <s:row r="24" ht="58" customHeight="1">
      <s:c r="A24" s="22" t="n">
        <s:v>14</s:v>
      </s:c>
      <s:c r="B24" s="22" t="inlineStr">
        <s:is>
          <s:t>Número de autorização de venda</s:t>
        </s:is>
      </s:c>
      <s:c r="C24" s="22" t="inlineStr">
        <s:is>
          <s:t>Obrigatório no âmbito indicado</s:t>
        </s:is>
      </s:c>
      <s:c r="D24" s="22" t="inlineStr">
        <s:is>
          <s:t>UE / Regulamento (UE) 2023/564, anexo; Uso profissional por tipo de utilização</s:t>
        </s:is>
      </s:c>
      <s:c r="E24" s="24" t="inlineStr">
        <s:is>
          <s:t>https://eur-lex.europa.eu/legal-content/EN/TXT/?qid=1658315918556&amp;uri=CELEX%3A32023R0564</s:t>
        </s:is>
      </s:c>
      <s:c r="F24" s="22" t="inlineStr">
        <s:is>
          <s:t>2026-10-23</s:t>
        </s:is>
      </s:c>
      <s:c r="G24" s="22" t="inlineStr">
        <s:is>
          <s:t>PT-37</s:t>
        </s:is>
      </s:c>
    </s:row>
    <s:row r="25" ht="58" customHeight="1">
      <s:c r="A25" s="22" t="n">
        <s:v>14</s:v>
      </s:c>
      <s:c r="B25" s="22" t="inlineStr">
        <s:is>
          <s:t>Número de autorização de venda</s:t>
        </s:is>
      </s:c>
      <s:c r="C25" s="22" t="inlineStr">
        <s:is>
          <s:t>Obrigatório no âmbito indicado</s:t>
        </s:is>
      </s:c>
      <s:c r="D25" s="22" t="inlineStr">
        <s:is>
          <s:t>Portugal / Lei 26/2013, artigo 17.º</s:t>
        </s:is>
      </s:c>
      <s:c r="E25" s="24" t="inlineStr">
        <s:is>
          <s:t>https://diariodarepublica.pt/dr/legislacao-consolidada/lei/2013-126731052</s:t>
        </s:is>
      </s:c>
      <s:c r="F25" s="22" t="inlineStr">
        <s:is>
          <s:t>2026-10-23</s:t>
        </s:is>
      </s:c>
      <s:c r="G25" s="22" t="inlineStr">
        <s:is>
          <s:t>PT-03</s:t>
        </s:is>
      </s:c>
    </s:row>
    <s:row r="26" ht="58" customHeight="1">
      <s:c r="A26" s="22" t="n">
        <s:v>15</s:v>
      </s:c>
      <s:c r="B26" s="22" t="inlineStr">
        <s:is>
          <s:t>Dose aplicada</s:t>
        </s:is>
      </s:c>
      <s:c r="C26" s="22" t="inlineStr">
        <s:is>
          <s:t>Obrigatório no âmbito indicado</s:t>
        </s:is>
      </s:c>
      <s:c r="D26" s="22" t="inlineStr">
        <s:is>
          <s:t>UE / Regulamento (UE) 2023/564, anexo; Uso profissional por tipo de utilização</s:t>
        </s:is>
      </s:c>
      <s:c r="E26" s="24" t="inlineStr">
        <s:is>
          <s:t>https://eur-lex.europa.eu/legal-content/EN/TXT/?qid=1658315918556&amp;uri=CELEX%3A32023R0564</s:t>
        </s:is>
      </s:c>
      <s:c r="F26" s="22" t="inlineStr">
        <s:is>
          <s:t>2026-10-23</s:t>
        </s:is>
      </s:c>
      <s:c r="G26" s="22" t="inlineStr">
        <s:is>
          <s:t>PT-37</s:t>
        </s:is>
      </s:c>
    </s:row>
    <s:row r="27" ht="58" customHeight="1">
      <s:c r="A27" s="22" t="n">
        <s:v>15</s:v>
      </s:c>
      <s:c r="B27" s="22" t="inlineStr">
        <s:is>
          <s:t>Dose aplicada</s:t>
        </s:is>
      </s:c>
      <s:c r="C27" s="22" t="inlineStr">
        <s:is>
          <s:t>Condicional / regional; consultar âmbito</s:t>
        </s:is>
      </s:c>
      <s:c r="D27" s="22" t="inlineStr">
        <s:is>
          <s:t>Portugal / artigo 17.º; dose ou concentração, conforme aplicável</s:t>
        </s:is>
      </s:c>
      <s:c r="E27" s="24" t="inlineStr">
        <s:is>
          <s:t>https://diariodarepublica.pt/dr/legislacao-consolidada/lei/2013-126731052</s:t>
        </s:is>
      </s:c>
      <s:c r="F27" s="22" t="inlineStr">
        <s:is>
          <s:t>2026-10-23</s:t>
        </s:is>
      </s:c>
      <s:c r="G27" s="22" t="inlineStr">
        <s:is>
          <s:t>PT-03</s:t>
        </s:is>
      </s:c>
    </s:row>
    <s:row r="28" ht="58" customHeight="1">
      <s:c r="A28" s="22" t="n">
        <s:v>16</s:v>
      </s:c>
      <s:c r="B28" s="22" t="inlineStr">
        <s:is>
          <s:t>Unidade da dose</s:t>
        </s:is>
      </s:c>
      <s:c r="C28" s="22" t="inlineStr">
        <s:is>
          <s:t>Obrigatório no âmbito indicado</s:t>
        </s:is>
      </s:c>
      <s:c r="D28" s="22" t="inlineStr">
        <s:is>
          <s:t>UE / Regulamento (UE) 2023/564, anexo; Uso profissional por tipo de utilização</s:t>
        </s:is>
      </s:c>
      <s:c r="E28" s="24" t="inlineStr">
        <s:is>
          <s:t>https://eur-lex.europa.eu/legal-content/EN/TXT/?qid=1658315918556&amp;uri=CELEX%3A32023R0564</s:t>
        </s:is>
      </s:c>
      <s:c r="F28" s="22" t="inlineStr">
        <s:is>
          <s:t>2026-10-23</s:t>
        </s:is>
      </s:c>
      <s:c r="G28" s="22" t="inlineStr">
        <s:is>
          <s:t>PT-37</s:t>
        </s:is>
      </s:c>
    </s:row>
    <s:row r="29" ht="58" customHeight="1">
      <s:c r="A29" s="22" t="n">
        <s:v>16</s:v>
      </s:c>
      <s:c r="B29" s="22" t="inlineStr">
        <s:is>
          <s:t>Unidade da dose</s:t>
        </s:is>
      </s:c>
      <s:c r="C29" s="22" t="inlineStr">
        <s:is>
          <s:t>Condicional / regional; consultar âmbito</s:t>
        </s:is>
      </s:c>
      <s:c r="D29" s="22" t="inlineStr">
        <s:is>
          <s:t>Portugal / artigo 17.º; dose ou concentração, conforme aplicável</s:t>
        </s:is>
      </s:c>
      <s:c r="E29" s="24" t="inlineStr">
        <s:is>
          <s:t>https://diariodarepublica.pt/dr/legislacao-consolidada/lei/2013-126731052</s:t>
        </s:is>
      </s:c>
      <s:c r="F29" s="22" t="inlineStr">
        <s:is>
          <s:t>2026-10-23</s:t>
        </s:is>
      </s:c>
      <s:c r="G29" s="22" t="inlineStr">
        <s:is>
          <s:t>PT-03</s:t>
        </s:is>
      </s:c>
    </s:row>
    <s:row r="30" ht="58" customHeight="1">
      <s:c r="A30" s="22" t="n">
        <s:v>17</s:v>
      </s:c>
      <s:c r="B30" s="22" t="inlineStr">
        <s:is>
          <s:t>Área / quantidade tratada</s:t>
        </s:is>
      </s:c>
      <s:c r="C30" s="22" t="inlineStr">
        <s:is>
          <s:t>Obrigatório no âmbito indicado</s:t>
        </s:is>
      </s:c>
      <s:c r="D30" s="22" t="inlineStr">
        <s:is>
          <s:t>UE / Regulamento (UE) 2023/564, anexo; Uso profissional por tipo de utilização</s:t>
        </s:is>
      </s:c>
      <s:c r="E30" s="24" t="inlineStr">
        <s:is>
          <s:t>https://eur-lex.europa.eu/legal-content/EN/TXT/?qid=1658315918556&amp;uri=CELEX%3A32023R0564</s:t>
        </s:is>
      </s:c>
      <s:c r="F30" s="22" t="inlineStr">
        <s:is>
          <s:t>2026-10-23</s:t>
        </s:is>
      </s:c>
      <s:c r="G30" s="22" t="inlineStr">
        <s:is>
          <s:t>PT-37</s:t>
        </s:is>
      </s:c>
    </s:row>
    <s:row r="31" ht="58" customHeight="1">
      <s:c r="A31" s="22" t="n">
        <s:v>17</s:v>
      </s:c>
      <s:c r="B31" s="22" t="inlineStr">
        <s:is>
          <s:t>Área / quantidade tratada</s:t>
        </s:is>
      </s:c>
      <s:c r="C31" s="22" t="inlineStr">
        <s:is>
          <s:t>Obrigatório no âmbito indicado</s:t>
        </s:is>
      </s:c>
      <s:c r="D31" s="22" t="inlineStr">
        <s:is>
          <s:t>Portugal / Lei 26/2013, artigo 17.º</s:t>
        </s:is>
      </s:c>
      <s:c r="E31" s="24" t="inlineStr">
        <s:is>
          <s:t>https://diariodarepublica.pt/dr/legislacao-consolidada/lei/2013-126731052</s:t>
        </s:is>
      </s:c>
      <s:c r="F31" s="22" t="inlineStr">
        <s:is>
          <s:t>2026-10-23</s:t>
        </s:is>
      </s:c>
      <s:c r="G31" s="22" t="inlineStr">
        <s:is>
          <s:t>PT-03</s:t>
        </s:is>
      </s:c>
    </s:row>
    <s:row r="32" ht="58" customHeight="1">
      <s:c r="A32" s="22" t="n">
        <s:v>18</s:v>
      </s:c>
      <s:c r="B32" s="22" t="inlineStr">
        <s:is>
          <s:t>Unidade da área / quantidade tratada</s:t>
        </s:is>
      </s:c>
      <s:c r="C32" s="22" t="inlineStr">
        <s:is>
          <s:t>Obrigatório no âmbito indicado</s:t>
        </s:is>
      </s:c>
      <s:c r="D32" s="22" t="inlineStr">
        <s:is>
          <s:t>UE / Regulamento (UE) 2023/564, anexo; Uso profissional por tipo de utilização</s:t>
        </s:is>
      </s:c>
      <s:c r="E32" s="24" t="inlineStr">
        <s:is>
          <s:t>https://eur-lex.europa.eu/legal-content/EN/TXT/?qid=1658315918556&amp;uri=CELEX%3A32023R0564</s:t>
        </s:is>
      </s:c>
      <s:c r="F32" s="22" t="inlineStr">
        <s:is>
          <s:t>2026-10-23</s:t>
        </s:is>
      </s:c>
      <s:c r="G32" s="22" t="inlineStr">
        <s:is>
          <s:t>PT-37</s:t>
        </s:is>
      </s:c>
    </s:row>
    <s:row r="33" ht="58" customHeight="1">
      <s:c r="A33" s="22" t="n">
        <s:v>18</s:v>
      </s:c>
      <s:c r="B33" s="22" t="inlineStr">
        <s:is>
          <s:t>Unidade da área / quantidade tratada</s:t>
        </s:is>
      </s:c>
      <s:c r="C33" s="22" t="inlineStr">
        <s:is>
          <s:t>Obrigatório no âmbito indicado</s:t>
        </s:is>
      </s:c>
      <s:c r="D33" s="22" t="inlineStr">
        <s:is>
          <s:t>Portugal / Lei 26/2013, artigo 17.º</s:t>
        </s:is>
      </s:c>
      <s:c r="E33" s="24" t="inlineStr">
        <s:is>
          <s:t>https://diariodarepublica.pt/dr/legislacao-consolidada/lei/2013-126731052</s:t>
        </s:is>
      </s:c>
      <s:c r="F33" s="22" t="inlineStr">
        <s:is>
          <s:t>2026-10-23</s:t>
        </s:is>
      </s:c>
      <s:c r="G33" s="22" t="inlineStr">
        <s:is>
          <s:t>PT-03</s:t>
        </s:is>
      </s:c>
    </s:row>
    <s:row r="34" ht="58" customHeight="1">
      <s:c r="A34" s="22" t="n">
        <s:v>19</s:v>
      </s:c>
      <s:c r="B34" s="22" t="inlineStr">
        <s:is>
          <s:t>Nome do aplicador</s:t>
        </s:is>
      </s:c>
      <s:c r="C34" s="22" t="inlineStr">
        <s:is>
          <s:t>Campo auxiliar; não se afirma obrigação legal</s:t>
        </s:is>
      </s:c>
      <s:c r="D34" s="22" t="inlineStr">
        <s:is>
          <s:t>Campo auxiliar; não se afirma obrigação legal</s:t>
        </s:is>
      </s:c>
      <s:c r="E34" s="23" t="n"/>
      <s:c r="F34" s="23" t="n"/>
      <s:c r="G34" s="23" t="n"/>
    </s:row>
    <s:row r="35" ht="58" customHeight="1">
      <s:c r="A35" s="22" t="n">
        <s:v>20</s:v>
      </s:c>
      <s:c r="B35" s="22" t="inlineStr">
        <s:is>
          <s:t>Notas / outras condições do rótulo</s:t>
        </s:is>
      </s:c>
      <s:c r="C35" s="22" t="inlineStr">
        <s:is>
          <s:t>Campo auxiliar; não se afirma obrigação legal</s:t>
        </s:is>
      </s:c>
      <s:c r="D35" s="22" t="inlineStr">
        <s:is>
          <s:t>Campo auxiliar; não se afirma obrigação legal</s:t>
        </s:is>
      </s:c>
      <s:c r="E35" s="23" t="n"/>
      <s:c r="F35" s="23" t="n"/>
      <s:c r="G35" s="23" t="n"/>
    </s:row>
    <s:row r="36" ht="58" customHeight="1">
      <s:c r="A36" s="22" t="n">
        <s:v>21</s:v>
      </s:c>
      <s:c r="B36" s="22" t="inlineStr">
        <s:is>
          <s:t>Identificador EPPO da cultura / uso</s:t>
        </s:is>
      </s:c>
      <s:c r="C36" s="22" t="inlineStr">
        <s:is>
          <s:t>Obrigatório no âmbito indicado</s:t>
        </s:is>
      </s:c>
      <s:c r="D36" s="22" t="inlineStr">
        <s:is>
          <s:t>UE / Regulamento (UE) 2023/564, anexo; Uso profissional por tipo de utilização</s:t>
        </s:is>
      </s:c>
      <s:c r="E36" s="24" t="inlineStr">
        <s:is>
          <s:t>https://eur-lex.europa.eu/legal-content/EN/TXT/?qid=1658315918556&amp;uri=CELEX%3A32023R0564</s:t>
        </s:is>
      </s:c>
      <s:c r="F36" s="22" t="inlineStr">
        <s:is>
          <s:t>2026-10-23</s:t>
        </s:is>
      </s:c>
      <s:c r="G36" s="22" t="inlineStr">
        <s:is>
          <s:t>PT-37</s:t>
        </s:is>
      </s:c>
    </s:row>
    <s:row r="37" ht="58" customHeight="1">
      <s:c r="A37" s="22" t="n">
        <s:v>22</s:v>
      </s:c>
      <s:c r="B37" s="22" t="inlineStr">
        <s:is>
          <s:t>Estado BBCH (se pertinente)</s:t>
        </s:is>
      </s:c>
      <s:c r="C37" s="22" t="inlineStr">
        <s:is>
          <s:t>Condicional / regional; consultar âmbito</s:t>
        </s:is>
      </s:c>
      <s:c r="D37" s="22" t="inlineStr">
        <s:is>
          <s:t>UE / Regulamento (UE) 2023/564, anexo; Hora / BBCH segundo restrições da autorização</s:t>
        </s:is>
      </s:c>
      <s:c r="E37" s="24" t="inlineStr">
        <s:is>
          <s:t>https://eur-lex.europa.eu/legal-content/EN/TXT/?qid=1658315918556&amp;uri=CELEX%3A32023R0564</s:t>
        </s:is>
      </s:c>
      <s:c r="F37" s="22" t="inlineStr">
        <s:is>
          <s:t>2026-10-23</s:t>
        </s:is>
      </s:c>
      <s:c r="G37" s="22" t="inlineStr">
        <s:is>
          <s:t>PT-37</s:t>
        </s:is>
      </s:c>
    </s:row>
    <s:row r="38" ht="58" customHeight="1">
      <s:c r="A38" s="22" t="n">
        <s:v>23</s:v>
      </s:c>
      <s:c r="B38" s="22" t="inlineStr">
        <s:is>
          <s:t>Lote de sementes / material (se aplicável)</s:t>
        </s:is>
      </s:c>
      <s:c r="C38" s="22" t="inlineStr">
        <s:is>
          <s:t>Condicional / regional; consultar âmbito</s:t>
        </s:is>
      </s:c>
      <s:c r="D38" s="22" t="inlineStr">
        <s:is>
          <s:t>UE / Regulamento (UE) 2023/564, anexo; Lote de sementes / material, se aplicável</s:t>
        </s:is>
      </s:c>
      <s:c r="E38" s="24" t="inlineStr">
        <s:is>
          <s:t>https://eur-lex.europa.eu/legal-content/EN/TXT/?qid=1658315918556&amp;uri=CELEX%3A32023R0564</s:t>
        </s:is>
      </s:c>
      <s:c r="F38" s="22" t="inlineStr">
        <s:is>
          <s:t>2026-10-23</s:t>
        </s:is>
      </s:c>
      <s:c r="G38" s="22" t="inlineStr">
        <s:is>
          <s:t>PT-38</s:t>
        </s:is>
      </s:c>
    </s:row>
    <s:row r="39" ht="58" customHeight="1">
      <s:c r="A39" s="22" t="n">
        <s:v>24</s:v>
      </s:c>
      <s:c r="B39" s="22" t="inlineStr">
        <s:is>
          <s:t>Nome do fornecedor</s:t>
        </s:is>
      </s:c>
      <s:c r="C39" s="22" t="inlineStr">
        <s:is>
          <s:t>Obrigatório no âmbito indicado</s:t>
        </s:is>
      </s:c>
      <s:c r="D39" s="22" t="inlineStr">
        <s:is>
          <s:t>Portugal / Lei 26/2013, artigo 17.º</s:t>
        </s:is>
      </s:c>
      <s:c r="E39" s="24" t="inlineStr">
        <s:is>
          <s:t>https://diariodarepublica.pt/dr/legislacao-consolidada/lei/2013-126731052</s:t>
        </s:is>
      </s:c>
      <s:c r="F39" s="22" t="inlineStr">
        <s:is>
          <s:t>2026-10-23</s:t>
        </s:is>
      </s:c>
      <s:c r="G39" s="22" t="inlineStr">
        <s:is>
          <s:t>PT-03</s:t>
        </s:is>
      </s:c>
    </s:row>
    <s:row r="40" ht="58" customHeight="1">
      <s:c r="A40" s="22" t="n">
        <s:v>25</s:v>
      </s:c>
      <s:c r="B40" s="22" t="inlineStr">
        <s:is>
          <s:t>Autorização de atividade do fornecedor</s:t>
        </s:is>
      </s:c>
      <s:c r="C40" s="22" t="inlineStr">
        <s:is>
          <s:t>Obrigatório no âmbito indicado</s:t>
        </s:is>
      </s:c>
      <s:c r="D40" s="22" t="inlineStr">
        <s:is>
          <s:t>Portugal / Lei 26/2013, artigo 17.º</s:t>
        </s:is>
      </s:c>
      <s:c r="E40" s="24" t="inlineStr">
        <s:is>
          <s:t>https://diariodarepublica.pt/dr/legislacao-consolidada/lei/2013-126731052</s:t>
        </s:is>
      </s:c>
      <s:c r="F40" s="22" t="inlineStr">
        <s:is>
          <s:t>2026-10-23</s:t>
        </s:is>
      </s:c>
      <s:c r="G40" s="22" t="inlineStr">
        <s:is>
          <s:t>PT-03</s:t>
        </s:is>
      </s:c>
    </s:row>
    <s:row r="41" ht="58" customHeight="1">
      <s:c r="A41" s="22" t="n">
        <s:v>26</s:v>
      </s:c>
      <s:c r="B41" s="22" t="inlineStr">
        <s:is>
          <s:t>Volume total de calda + unidade</s:t>
        </s:is>
      </s:c>
      <s:c r="C41" s="22" t="inlineStr">
        <s:is>
          <s:t>Obrigatório no âmbito indicado</s:t>
        </s:is>
      </s:c>
      <s:c r="D41" s="22" t="inlineStr">
        <s:is>
          <s:t>Portugal / Lei 26/2013, artigo 17.º</s:t>
        </s:is>
      </s:c>
      <s:c r="E41" s="24" t="inlineStr">
        <s:is>
          <s:t>https://diariodarepublica.pt/dr/legislacao-consolidada/lei/2013-126731052</s:t>
        </s:is>
      </s:c>
      <s:c r="F41" s="22" t="inlineStr">
        <s:is>
          <s:t>2026-10-23</s:t>
        </s:is>
      </s:c>
      <s:c r="G41" s="22" t="inlineStr">
        <s:is>
          <s:t>PT-03</s:t>
        </s:is>
      </s:c>
    </s:row>
    <s:row r="42" ht="58" customHeight="1">
      <s:c r="A42" s="22" t="n">
        <s:v>27</s:v>
      </s:c>
      <s:c r="B42" s="22" t="inlineStr">
        <s:is>
          <s:t>Concentração + unidade</s:t>
        </s:is>
      </s:c>
      <s:c r="C42" s="22" t="inlineStr">
        <s:is>
          <s:t>Condicional / regional; consultar âmbito</s:t>
        </s:is>
      </s:c>
      <s:c r="D42" s="22" t="inlineStr">
        <s:is>
          <s:t>Portugal / artigo 17.º; dose ou concentração, conforme aplicável</s:t>
        </s:is>
      </s:c>
      <s:c r="E42" s="24" t="inlineStr">
        <s:is>
          <s:t>https://diariodarepublica.pt/dr/legislacao-consolidada/lei/2013-126731052</s:t>
        </s:is>
      </s:c>
      <s:c r="F42" s="22" t="inlineStr">
        <s:is>
          <s:t>2026-10-23</s:t>
        </s:is>
      </s:c>
      <s:c r="G42" s="22" t="inlineStr">
        <s:is>
          <s:t>PT-03</s:t>
        </s:is>
      </s:c>
    </s:row>
    <s:row r="43" ht="58" customHeight="1">
      <s:c r="A43" s="22" t="n">
        <s:v>28</s:v>
      </s:c>
      <s:c r="B43" s="22" t="inlineStr">
        <s:is>
          <s:t>Inimigo / finalidade do tratamento</s:t>
        </s:is>
      </s:c>
      <s:c r="C43" s="22" t="inlineStr">
        <s:is>
          <s:t>Obrigatório no âmbito indicado</s:t>
        </s:is>
      </s:c>
      <s:c r="D43" s="22" t="inlineStr">
        <s:is>
          <s:t>Portugal / Lei 26/2013, artigo 17.º</s:t>
        </s:is>
      </s:c>
      <s:c r="E43" s="24" t="inlineStr">
        <s:is>
          <s:t>https://diariodarepublica.pt/dr/legislacao-consolidada/lei/2013-126731052</s:t>
        </s:is>
      </s:c>
      <s:c r="F43" s="22" t="inlineStr">
        <s:is>
          <s:t>2026-10-23</s:t>
        </s:is>
      </s:c>
      <s:c r="G43" s="22" t="inlineStr">
        <s:is>
          <s:t>PT-03</s:t>
        </s:is>
      </s:c>
    </s:row>
    <s:row r="44" ht="58" customHeight="1">
      <s:c r="A44" s="22" t="n">
        <s:v>29</s:v>
      </s:c>
      <s:c r="B44" s="22" t="inlineStr">
        <s:is>
          <s:t>Certificado / habilitação do aplicador</s:t>
        </s:is>
      </s:c>
      <s:c r="C44" s="22" t="inlineStr">
        <s:is>
          <s:t>Campo auxiliar; não se afirma obrigação legal</s:t>
        </s:is>
      </s:c>
      <s:c r="D44" s="22" t="inlineStr">
        <s:is>
          <s:t>Campo auxiliar; não se afirma obrigação legal</s:t>
        </s:is>
      </s:c>
      <s:c r="E44" s="23" t="n"/>
      <s:c r="F44" s="23" t="n"/>
      <s:c r="G44" s="2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4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6" r:id="rId21"/>
    <s:hyperlink ref="E37" r:id="rId22"/>
    <s:hyperlink ref="E38" r:id="rId23"/>
    <s:hyperlink ref="E39" r:id="rId24"/>
    <s:hyperlink ref="E40" r:id="rId25"/>
    <s:hyperlink ref="E41" r:id="rId26"/>
    <s:hyperlink ref="E42" r:id="rId27"/>
    <s:hyperlink ref="E43" r:id="rId28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PT | Listas</s:t>
        </s:is>
      </s:c>
    </s:row>
    <s:row r="3" ht="32" customHeight="1">
      <s:c r="A3" s="2" t="inlineStr">
        <s:is>
          <s:t>Células brancas editáveis; fórmulas protegidas sem palavra-passe. Listas de produtos e parcelas editáveis; admite-se texto livre. As doses não são recomendações de utilização.</s:t>
        </s:is>
      </s:c>
    </s:row>
    <s:row r="4"/>
    <s:row r="5" ht="42" customHeight="1">
      <s:c r="A5" s="3" t="inlineStr">
        <s:is>
          <s:t>Tipo de linha</s:t>
        </s:is>
      </s:c>
      <s:c r="B5" s="3" t="inlineStr">
        <s:is>
          <s:t>Tipo de utilização</s:t>
        </s:is>
      </s:c>
      <s:c r="C5" s="3" t="inlineStr">
        <s:is>
          <s:t>Unidade da área / quantidade tratada</s:t>
        </s:is>
      </s:c>
      <s:c r="D5" s="3" t="inlineStr">
        <s:is>
          <s:t>Unidade da dose</s:t>
        </s:is>
      </s:c>
      <s:c r="E5" s="3" t="inlineStr">
        <s:is>
          <s:t>Unidade da quantidade de produto</s:t>
        </s:is>
      </s:c>
      <s:c r="F5" s="3" t="inlineStr">
        <s:is>
          <s:t>Unidade da velocidade do vento</s:t>
        </s:is>
      </s:c>
      <s:c r="G5" s="3" t="inlineStr">
        <s:is>
          <s:t>Direção do vento e alterações</s:t>
        </s:is>
      </s:c>
      <s:c r="H5" s="3" t="inlineStr">
        <s:is>
          <s:t>Nome comercial completo</s:t>
        </s:is>
      </s:c>
      <s:c r="I5" s="3" t="inlineStr">
        <s:is>
          <s:t>Identificador da parcela</s:t>
        </s:is>
      </s:c>
    </s:row>
    <s:row r="6">
      <s:c r="A6" s="25" t="inlineStr">
        <s:is>
          <s:t>REGISTO</s:t>
        </s:is>
      </s:c>
      <s:c r="B6" s="25" t="inlineStr">
        <s:is>
          <s:t>Tratamento de superfície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EXEMPLO</s:t>
        </s:is>
      </s:c>
      <s:c r="B7" s="25" t="inlineStr">
        <s:is>
          <s:t>Tratamento em espaço fechado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Tratamento de sementes / material de propagação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Outro: indicar nas notas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Outro: indicar nas notas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unidades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Outro: indicar nas notas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Outro: indicar nas notas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Outro: indicar nas notas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Outro: indicar nas notas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PT Registo de aplicações de produtos fitofarmacêuticos</dc:title>
  <dc:description>Campos segundo as regras citadas no âmbito indicado. Modelo de trabalho Leafwrit; não é formulário oficial nem aprovado por uma autoridade.</dc:description>
  <dcterms:created xsi:type="dcterms:W3CDTF">2026-10-24T02:14:14Z</dcterms:created>
  <dcterms:modified xsi:type="dcterms:W3CDTF">2026-10-24T02:14:15Z</dcterms:modified>
</cp:coreProperties>
</file>